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Cruise Cologne - Cologne  Thomas Hardy Charter 2511\"/>
    </mc:Choice>
  </mc:AlternateContent>
  <xr:revisionPtr revIDLastSave="0" documentId="13_ncr:1_{6F66CFD2-3B9A-4DC0-AE07-FAA67119CEA2}" xr6:coauthVersionLast="36" xr6:coauthVersionMax="36" xr10:uidLastSave="{00000000-0000-0000-0000-000000000000}"/>
  <bookViews>
    <workbookView xWindow="0" yWindow="0" windowWidth="19200" windowHeight="6930" xr2:uid="{E60ADBF6-C32F-482E-ABE3-8D4D6832E4D8}"/>
  </bookViews>
  <sheets>
    <sheet name="Budget for guide" sheetId="1" r:id="rId1"/>
    <sheet name="Operation " sheetId="2" r:id="rId2"/>
    <sheet name="Room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8" i="1" l="1"/>
  <c r="D9" i="1" l="1"/>
  <c r="D6" i="1"/>
  <c r="D5" i="1"/>
  <c r="D4" i="1"/>
  <c r="D3" i="1"/>
</calcChain>
</file>

<file path=xl/sharedStrings.xml><?xml version="1.0" encoding="utf-8"?>
<sst xmlns="http://schemas.openxmlformats.org/spreadsheetml/2006/main" count="250" uniqueCount="175">
  <si>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</si>
  <si>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</si>
  <si>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</si>
  <si>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</si>
  <si>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</si>
  <si>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</si>
  <si>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</si>
  <si>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</si>
  <si>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</si>
  <si>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tips for drivers</t>
  </si>
  <si>
    <t>Total</t>
  </si>
  <si>
    <t>Gothic Cathedral</t>
  </si>
  <si>
    <t xml:space="preserve">Boppard Museum </t>
  </si>
  <si>
    <t>Judenhoff</t>
  </si>
  <si>
    <t xml:space="preserve">cable car 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</si>
  <si>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</si>
  <si>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</si>
  <si>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</si>
  <si>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</si>
  <si>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</si>
  <si>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</si>
  <si>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</si>
  <si>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</si>
  <si>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</si>
  <si>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1</t>
  </si>
  <si>
    <t>Köln 18:00</t>
  </si>
  <si>
    <t xml:space="preserve"> Visit Gothic Cathedral &amp; Christmas market. Travel to ship</t>
  </si>
  <si>
    <r>
      <rPr>
        <sz val="11"/>
        <rFont val="Calibri"/>
        <family val="2"/>
        <scheme val="minor"/>
      </rPr>
      <t xml:space="preserve">Gothic Cathedral  </t>
    </r>
    <r>
      <rPr>
        <sz val="11"/>
        <color rgb="FF00B050"/>
        <rFont val="Calibri"/>
        <family val="2"/>
        <scheme val="minor"/>
      </rPr>
      <t xml:space="preserve"> 5 Busses    - Danny  </t>
    </r>
  </si>
  <si>
    <t>307568  + 307889 /  307569(Russian)    / 308218   / 308496</t>
  </si>
  <si>
    <t>58 (52 + 6)  / 26 / 21 / 23</t>
  </si>
  <si>
    <t>308218 - Graciela / 307569 - Irena Vinokur / Rom Nachman  / Zvi Pollack / Yael</t>
  </si>
  <si>
    <t>Boppard 06:00</t>
  </si>
  <si>
    <t>Boppard 14:00:00</t>
  </si>
  <si>
    <t xml:space="preserve">walking city tour - including visit to Bopard museum </t>
  </si>
  <si>
    <t>no coach</t>
  </si>
  <si>
    <t xml:space="preserve">Boppard museum </t>
  </si>
  <si>
    <t>307568  + 307889 /  307569(Russian)    / 308218   / 308497</t>
  </si>
  <si>
    <t>Ludwigshafen 05:00 Mannheim a. 13:15</t>
  </si>
  <si>
    <t>Ludwigshafen 13:00 Mannheim a.  19:15</t>
  </si>
  <si>
    <t xml:space="preserve">Ride to Heidelberg, fanicular &amp; city tour- including Heidelberg Castle &amp; Christmas market . Back to ship for lunch and ride to Speyer. Judenhof &amp; City to tour and beck to ship  </t>
  </si>
  <si>
    <t>5 Busses - Danny</t>
  </si>
  <si>
    <t>307568  + 307889 /  307569(Russian)    / 308218   / 308498</t>
  </si>
  <si>
    <t>Strasbourg 10:00</t>
  </si>
  <si>
    <t>Strasbourg 19:30</t>
  </si>
  <si>
    <t xml:space="preserve">panoramic bus tour - including Orange Garden Park, the European Parliament &amp; Republic Square &amp; city tour - local Notre Dame Cathedral &amp; local Christmas market . Back  to ship for lunch &amp; continue city tour </t>
  </si>
  <si>
    <t xml:space="preserve">all day coach (10:30/18:30) </t>
  </si>
  <si>
    <t xml:space="preserve">Josy - 5 busses </t>
  </si>
  <si>
    <t>307568  + 307889 /  307569(Russian)    / 308218   / 308499</t>
  </si>
  <si>
    <t>Worms 09:00 / Niestein 17:00</t>
  </si>
  <si>
    <t xml:space="preserve">Ride to Mainz, Gutenberg museum (25 pax per group, enterence, 10 minutes gap between all groups, from starts from 9) then city tour &amp; Christmas market. Return to ship after free time for lunch.After lunch, leave the ship for a small city tour in Nierstein  / Little train in Rudesheim to music cabinet.  </t>
  </si>
  <si>
    <t xml:space="preserve">(Worms) 07:30 - (Niestein) 13:00  </t>
  </si>
  <si>
    <r>
      <t xml:space="preserve">5 busses - Danny  </t>
    </r>
    <r>
      <rPr>
        <sz val="11"/>
        <rFont val="Calibri"/>
        <family val="2"/>
        <scheme val="minor"/>
      </rPr>
      <t xml:space="preserve">Gutenberg m. guided tours(09:00)  </t>
    </r>
    <r>
      <rPr>
        <sz val="11"/>
        <color rgb="FF00B050"/>
        <rFont val="Calibri"/>
        <family val="2"/>
        <scheme val="minor"/>
      </rPr>
      <t xml:space="preserve">       </t>
    </r>
    <r>
      <rPr>
        <sz val="11"/>
        <rFont val="Calibri"/>
        <family val="2"/>
        <scheme val="minor"/>
      </rPr>
      <t>Mini Train - 19:45( 3groups)/20 ;00(2 groups)  M. Cabinet 20:00/20:15</t>
    </r>
    <r>
      <rPr>
        <sz val="11"/>
        <color rgb="FF00B050"/>
        <rFont val="Calibri"/>
        <family val="2"/>
        <scheme val="minor"/>
      </rPr>
      <t xml:space="preserve">   </t>
    </r>
  </si>
  <si>
    <t>307568  + 307889 /  307569(Russian)    / 308218   / 308500</t>
  </si>
  <si>
    <t>Koblenz 13:00</t>
  </si>
  <si>
    <t>Rüdesheim 09:00 / Koblenz 20:00</t>
  </si>
  <si>
    <t xml:space="preserve"> Koblenz city tour &amp; christmas market - German Corner (meeting point of two  rivers-Rhine &amp; Moselle)</t>
  </si>
  <si>
    <t>307568  + 307889 /  307569(Russian)    / 308218   / 308501</t>
  </si>
  <si>
    <t xml:space="preserve">Köln 01:00 </t>
  </si>
  <si>
    <t>City Tour Bonn and ride to the airport according to flight time</t>
  </si>
  <si>
    <t>5 busses - Danny</t>
  </si>
  <si>
    <t>307568  + 307889 /  307569(Russian)    / 308218   / 308502</t>
  </si>
  <si>
    <t>Cabin Number</t>
  </si>
  <si>
    <t>Title</t>
  </si>
  <si>
    <t>Name</t>
  </si>
  <si>
    <t>Email</t>
  </si>
  <si>
    <t>Phone</t>
  </si>
  <si>
    <t>DOB</t>
  </si>
  <si>
    <t>Passport</t>
  </si>
  <si>
    <t>Passport expiry</t>
  </si>
  <si>
    <t>Bed Type</t>
  </si>
  <si>
    <t>Allergy</t>
  </si>
  <si>
    <t>Mr</t>
  </si>
  <si>
    <t>king size bed</t>
  </si>
  <si>
    <t>Mrs</t>
  </si>
  <si>
    <t>Guide</t>
  </si>
  <si>
    <t>Vegetarian</t>
  </si>
  <si>
    <t>314</t>
  </si>
  <si>
    <t>GAVISH/DANIEL</t>
  </si>
  <si>
    <t>info@breeza.co.il</t>
  </si>
  <si>
    <t>054-6676584</t>
  </si>
  <si>
    <t>32954592</t>
  </si>
  <si>
    <t>GAVISH/MIRIAM</t>
  </si>
  <si>
    <t>32953744</t>
  </si>
  <si>
    <t>327</t>
  </si>
  <si>
    <t>COHEN/YEHUDA</t>
  </si>
  <si>
    <t>35406242</t>
  </si>
  <si>
    <t>COHEN/ALIT</t>
  </si>
  <si>
    <t>37731436</t>
  </si>
  <si>
    <t>315</t>
  </si>
  <si>
    <t>KONKOL/GUILLERMO DANIEL</t>
  </si>
  <si>
    <t>33589673</t>
  </si>
  <si>
    <t>GUTIERREZ/SHULAMIT NAVAH</t>
  </si>
  <si>
    <t>30719604</t>
  </si>
  <si>
    <t>307</t>
  </si>
  <si>
    <t>LIN/ESTHER</t>
  </si>
  <si>
    <t>33583821</t>
  </si>
  <si>
    <t>two separate beds</t>
  </si>
  <si>
    <t>AVIGDORI/DALIA</t>
  </si>
  <si>
    <t>32098395</t>
  </si>
  <si>
    <t>308</t>
  </si>
  <si>
    <t>ZIBIL BOURVINE/HAVA</t>
  </si>
  <si>
    <t>31840382</t>
  </si>
  <si>
    <t>MIRON/MIRIAM RUTH</t>
  </si>
  <si>
    <t>30961099</t>
  </si>
  <si>
    <t>324</t>
  </si>
  <si>
    <t>SHIFFER/ESTER</t>
  </si>
  <si>
    <t>35124860</t>
  </si>
  <si>
    <t>KOREN/NILI</t>
  </si>
  <si>
    <t>31992004</t>
  </si>
  <si>
    <t>325</t>
  </si>
  <si>
    <t>HALACHMI/TAMAR</t>
  </si>
  <si>
    <t>37624743</t>
  </si>
  <si>
    <t>313</t>
  </si>
  <si>
    <t>KLAIN/TAMAR</t>
  </si>
  <si>
    <t>40689210</t>
  </si>
  <si>
    <t>226</t>
  </si>
  <si>
    <t>ZVICK/ORLI</t>
  </si>
  <si>
    <t>35210661</t>
  </si>
  <si>
    <t>ZVICK/YITZHAK MOSHE</t>
  </si>
  <si>
    <t>32409732</t>
  </si>
  <si>
    <t>209</t>
  </si>
  <si>
    <t>RUBIN/GAD</t>
  </si>
  <si>
    <t>30585155</t>
  </si>
  <si>
    <t>SHOSHANI/CHANA</t>
  </si>
  <si>
    <t>35503490</t>
  </si>
  <si>
    <t>203</t>
  </si>
  <si>
    <t>COHEN/TOVA</t>
  </si>
  <si>
    <t>34316701</t>
  </si>
  <si>
    <t>YARDENI/MIRIAM</t>
  </si>
  <si>
    <t>36009942</t>
  </si>
  <si>
    <t>204</t>
  </si>
  <si>
    <t>BEN NAHUM/SHULAMIT</t>
  </si>
  <si>
    <t>31192927</t>
  </si>
  <si>
    <t>LIVNE/DALIA</t>
  </si>
  <si>
    <t>40607569</t>
  </si>
  <si>
    <t>224</t>
  </si>
  <si>
    <t>Dr</t>
  </si>
  <si>
    <t>KONIKOV/TAMARA</t>
  </si>
  <si>
    <t>36497743</t>
  </si>
  <si>
    <t>Yael Harmelin</t>
  </si>
  <si>
    <t>driver tips</t>
  </si>
  <si>
    <t xml:space="preserve">full day bus </t>
  </si>
  <si>
    <t>half day bus</t>
  </si>
  <si>
    <t>gutenberg museum (105 euro pg-5guides)</t>
  </si>
  <si>
    <t>little train &amp; m. cabinet Rudesheim</t>
  </si>
  <si>
    <t>21/11/2028</t>
  </si>
  <si>
    <t>20/10/2031</t>
  </si>
  <si>
    <t>15/07/2033</t>
  </si>
  <si>
    <t>02/06/2029</t>
  </si>
  <si>
    <t>01/06/2029</t>
  </si>
  <si>
    <t>04/03/2028</t>
  </si>
  <si>
    <t>23/12/2027</t>
  </si>
  <si>
    <t>22/02/2026</t>
  </si>
  <si>
    <t>24/07/2031</t>
  </si>
  <si>
    <t>05/02/2028</t>
  </si>
  <si>
    <t>25/06/2033</t>
  </si>
  <si>
    <t>13/04/2034</t>
  </si>
  <si>
    <t>13/09/2031</t>
  </si>
  <si>
    <t>20/05/2028</t>
  </si>
  <si>
    <t>17/08/2030</t>
  </si>
  <si>
    <t>14/12/2031</t>
  </si>
  <si>
    <t>26/01/2030</t>
  </si>
  <si>
    <t>24/05/2032</t>
  </si>
  <si>
    <t>07/05/2027</t>
  </si>
  <si>
    <t>17/03/2034</t>
  </si>
  <si>
    <t>20/09/2032</t>
  </si>
  <si>
    <t>PELED/HILI</t>
  </si>
  <si>
    <t>no sugar</t>
  </si>
  <si>
    <t>14/04/2025</t>
  </si>
  <si>
    <t xml:space="preserve">  TLV-CGN  6H275                 06:00-09:40</t>
  </si>
  <si>
    <t xml:space="preserve">all day couch (10:00/16:30) </t>
  </si>
  <si>
    <t xml:space="preserve">all day coach (08:00/18:00) </t>
  </si>
  <si>
    <t xml:space="preserve">Worms 05:30  /  Nierstein 11:00  / Rüdesheim 19:30 </t>
  </si>
  <si>
    <t>DUS - TLV                     6H 275                    20:45 -02:05</t>
  </si>
  <si>
    <t xml:space="preserve">all day coach (08:00/17:30)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</si>
</sst>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F800]dddd\,\ mmmm\ dd\,\ yyyy"/>
    <numFmt numFmtId="166" formatCode="yyyy\-mm\-dd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3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0" fontId="0" fillId="2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49" fontId="12" fillId="0" borderId="0" xfId="2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5" xfId="0" applyFill="1" applyBorder="1"/>
    <xf numFmtId="0" fontId="0" fillId="3" borderId="6" xfId="0" applyFill="1" applyBorder="1" applyAlignment="1">
      <alignment wrapText="1"/>
    </xf>
    <xf numFmtId="16" fontId="0" fillId="0" borderId="5" xfId="0" applyNumberFormat="1" applyBorder="1"/>
    <xf numFmtId="164" fontId="0" fillId="0" borderId="6" xfId="0" applyNumberFormat="1" applyBorder="1"/>
    <xf numFmtId="0" fontId="0" fillId="0" borderId="5" xfId="0" applyBorder="1"/>
    <xf numFmtId="164" fontId="2" fillId="0" borderId="6" xfId="0" applyNumberFormat="1" applyFont="1" applyBorder="1"/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0" borderId="8" xfId="0" applyBorder="1"/>
    <xf numFmtId="164" fontId="0" fillId="0" borderId="9" xfId="0" applyNumberFormat="1" applyBorder="1"/>
  </cellXfs>
  <cellStyles count="3">
    <cellStyle name="Hyperlink" xfId="1" builtinId="8"/>
    <cellStyle name="Normal" xfId="0" builtinId="0"/>
    <cellStyle name="Normal 2" xfId="2" xr:uid="{00000000-0005-0000-0000-000030000000}"/>
  </cellStyles>
  <dxfs count="2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vers Condensed (PCL6)"/>
        <charset val="177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149B97-841B-454C-98F8-2E4CA47825DC}" name="Table22" displayName="Table22" ref="A3:K8" headerRowCount="0" totalsRowShown="0" headerRowDxfId="24" dataDxfId="23" tableBorderDxfId="22">
  <tableColumns count="11">
    <tableColumn id="1" xr3:uid="{3170DF68-CAD6-4BDF-A6DE-A543A5725B71}" name="1" headerRowDxfId="21" dataDxfId="20"/>
    <tableColumn id="2" xr3:uid="{12BDD9D6-4B00-43B6-8FE2-7E88A6976B04}" name="25/11/2024" headerRowDxfId="19" dataDxfId="18"/>
    <tableColumn id="3" xr3:uid="{02158540-3741-4B60-88BE-D8537E9C4F05}" name="Column1" headerRowDxfId="17" dataDxfId="16"/>
    <tableColumn id="4" xr3:uid="{D4EEAD93-3C7F-4799-9F8C-8EF0E1F10B17}" name="Köln 18:00" headerRowDxfId="15" dataDxfId="14"/>
    <tableColumn id="5" xr3:uid="{5E689434-0C84-498A-BAB5-6F034408562F}" name="Land in Frankfurt, travel to Cologne. Visit Gothic Cathedral &amp; Christmas market. Travel to ship" headerRowDxfId="13" dataDxfId="12"/>
    <tableColumn id="6" xr3:uid="{83108DDE-792A-4480-83F1-4FAE1278BCD2}" name="all day couch (----/17:00) " headerRowDxfId="11" dataDxfId="10"/>
    <tableColumn id="7" xr3:uid="{21DFDF6C-1EDD-4E31-A4FD-18CEF5619B52}" name="Column2" headerRowDxfId="9" dataDxfId="8"/>
    <tableColumn id="8" xr3:uid="{6B331CDB-F5C9-4BC5-B684-9795A61088DB}" name="Column3" headerRowDxfId="7" dataDxfId="6"/>
    <tableColumn id="9" xr3:uid="{AFBD9C96-3D16-40E6-8A0E-1E99A6CE3022}" name="Column4" headerRowDxfId="5" dataDxfId="4"/>
    <tableColumn id="10" xr3:uid="{97C31CD1-BA89-4AAF-B955-0CA7D227D18B}" name="Column5" headerRowDxfId="3" dataDxfId="2"/>
    <tableColumn id="11" xr3:uid="{BEFE938F-E740-48DF-BFF3-65237F745175}" name="Column6" headerRowDxfId="1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4279-737C-4450-B199-915D5008AB93}">
  <dimension ref="A1:M26"/>
  <sheetViews>
    <sheetView tabSelected="1" workbookViewId="0">
      <selection activeCell="H8" sqref="H8"/>
    </sheetView>
  </sheetViews>
  <sheetFormatPr defaultRowHeight="14.5"/>
  <cols>
    <col min="1" max="1" width="9.54296875" bestFit="1" customWidth="1"/>
    <col min="2" max="2" width="16.90625" customWidth="1"/>
    <col min="4" max="4" width="11.453125" customWidth="1"/>
    <col min="11" max="11" width="9.54296875" bestFit="1" customWidth="1"/>
    <col min="12" max="12" width="11" bestFit="1" customWidth="1"/>
  </cols>
  <sheetData>
    <row r="1" spans="1:13" ht="15.5">
      <c r="A1" s="41">
        <v>308496</v>
      </c>
      <c r="B1" s="42" t="s">
        <v>139</v>
      </c>
      <c r="C1" s="43">
        <v>23</v>
      </c>
      <c r="D1" s="44"/>
      <c r="E1" s="7"/>
      <c r="F1" s="3"/>
      <c r="G1" s="3"/>
      <c r="H1" s="3"/>
      <c r="I1" s="3"/>
      <c r="J1" s="3"/>
    </row>
    <row r="2" spans="1:13" ht="29">
      <c r="A2" s="45" t="s">
        <v>0</v>
      </c>
      <c r="B2" s="1" t="s">
        <v>1</v>
      </c>
      <c r="C2" s="1" t="s">
        <v>2</v>
      </c>
      <c r="D2" s="46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3"/>
    </row>
    <row r="3" spans="1:13">
      <c r="A3" s="47">
        <v>45621</v>
      </c>
      <c r="B3" s="2" t="s">
        <v>11</v>
      </c>
      <c r="C3" s="6">
        <v>10</v>
      </c>
      <c r="D3" s="48">
        <f>C3*C1</f>
        <v>230</v>
      </c>
      <c r="E3" s="3"/>
      <c r="F3" s="3"/>
      <c r="G3" s="3"/>
      <c r="H3" s="3"/>
      <c r="I3" s="3"/>
      <c r="J3" s="3"/>
    </row>
    <row r="4" spans="1:13">
      <c r="A4" s="47">
        <v>45622</v>
      </c>
      <c r="B4" s="2" t="s">
        <v>12</v>
      </c>
      <c r="C4" s="6">
        <v>4</v>
      </c>
      <c r="D4" s="48">
        <f>C4*C1</f>
        <v>92</v>
      </c>
      <c r="E4" s="3"/>
      <c r="F4" s="3"/>
      <c r="G4" s="3"/>
      <c r="H4" s="3"/>
      <c r="I4" s="3"/>
      <c r="J4" s="3"/>
      <c r="K4" t="s">
        <v>140</v>
      </c>
      <c r="L4" t="s">
        <v>141</v>
      </c>
      <c r="M4">
        <v>50</v>
      </c>
    </row>
    <row r="5" spans="1:13">
      <c r="A5" s="47">
        <v>45623</v>
      </c>
      <c r="B5" s="2" t="s">
        <v>13</v>
      </c>
      <c r="C5" s="6">
        <v>3</v>
      </c>
      <c r="D5" s="48">
        <f>C5*C1</f>
        <v>69</v>
      </c>
      <c r="E5" s="3"/>
      <c r="F5" s="3"/>
      <c r="G5" s="3"/>
      <c r="H5" s="3"/>
      <c r="I5" s="3"/>
      <c r="J5" s="3"/>
      <c r="L5" t="s">
        <v>142</v>
      </c>
      <c r="M5">
        <v>30</v>
      </c>
    </row>
    <row r="6" spans="1:13">
      <c r="A6" s="47">
        <v>45623</v>
      </c>
      <c r="B6" s="2" t="s">
        <v>14</v>
      </c>
      <c r="C6" s="6">
        <v>16</v>
      </c>
      <c r="D6" s="48">
        <f>C6*C1</f>
        <v>368</v>
      </c>
      <c r="E6" s="3"/>
      <c r="F6" s="3"/>
      <c r="G6" s="3"/>
      <c r="H6" s="3"/>
      <c r="I6" s="3"/>
      <c r="J6" s="3"/>
    </row>
    <row r="7" spans="1:13" ht="43.5">
      <c r="A7" s="47">
        <v>45625</v>
      </c>
      <c r="B7" s="2" t="s">
        <v>143</v>
      </c>
      <c r="C7" s="6"/>
      <c r="D7" s="48">
        <v>105</v>
      </c>
      <c r="E7" s="3"/>
      <c r="F7" s="3"/>
      <c r="G7" s="3"/>
      <c r="H7" s="3"/>
      <c r="I7" s="3"/>
      <c r="J7" s="3"/>
    </row>
    <row r="8" spans="1:13" ht="29">
      <c r="A8" s="47">
        <v>45625</v>
      </c>
      <c r="B8" s="2" t="s">
        <v>144</v>
      </c>
      <c r="C8" s="6">
        <v>14</v>
      </c>
      <c r="D8" s="48">
        <f>C8*C1</f>
        <v>322</v>
      </c>
      <c r="E8" s="3"/>
      <c r="F8" s="3"/>
      <c r="G8" s="3"/>
      <c r="H8" s="3"/>
      <c r="I8" s="3"/>
      <c r="J8" s="3"/>
    </row>
    <row r="9" spans="1:13">
      <c r="A9" s="49"/>
      <c r="B9" s="2" t="s">
        <v>8</v>
      </c>
      <c r="C9" s="6">
        <v>4</v>
      </c>
      <c r="D9" s="50">
        <f>C9*C1</f>
        <v>92</v>
      </c>
      <c r="E9" s="3"/>
      <c r="F9" s="3"/>
      <c r="G9" s="3"/>
      <c r="H9" s="3"/>
      <c r="I9" s="3"/>
      <c r="J9" s="3"/>
    </row>
    <row r="10" spans="1:13">
      <c r="A10" s="49"/>
      <c r="B10" s="2" t="s">
        <v>9</v>
      </c>
      <c r="C10" s="3"/>
      <c r="D10" s="48">
        <v>230</v>
      </c>
      <c r="E10" s="3"/>
      <c r="F10" s="3"/>
      <c r="G10" s="3"/>
      <c r="H10" s="3"/>
      <c r="I10" s="3"/>
      <c r="J10" s="3"/>
    </row>
    <row r="11" spans="1:13" ht="15" thickBot="1">
      <c r="A11" s="51"/>
      <c r="B11" s="52" t="s">
        <v>10</v>
      </c>
      <c r="C11" s="53"/>
      <c r="D11" s="54">
        <f>SUM(D3:D10)</f>
        <v>1508</v>
      </c>
      <c r="E11" s="3"/>
      <c r="F11" s="3"/>
      <c r="G11" s="3"/>
      <c r="H11" s="2"/>
      <c r="I11" s="2"/>
      <c r="J11" s="2"/>
    </row>
    <row r="12" spans="1:13">
      <c r="B12" s="4"/>
      <c r="D12" s="5"/>
      <c r="F12" s="3"/>
      <c r="G12" s="3"/>
      <c r="H12" s="2"/>
      <c r="I12" s="2"/>
      <c r="J12" s="2"/>
    </row>
    <row r="13" spans="1:13">
      <c r="F13" s="3"/>
      <c r="G13" s="3"/>
      <c r="H13" s="3"/>
      <c r="I13" s="3"/>
      <c r="J13" s="3"/>
    </row>
    <row r="14" spans="1:13">
      <c r="D14" s="5"/>
      <c r="F14" s="3"/>
      <c r="G14" s="3"/>
      <c r="H14" s="3"/>
      <c r="I14" s="3"/>
      <c r="J14" s="3"/>
    </row>
    <row r="15" spans="1:13">
      <c r="D15" s="5"/>
    </row>
    <row r="16" spans="1:13">
      <c r="D16" s="5"/>
    </row>
    <row r="17" spans="4:4">
      <c r="D17" s="5"/>
    </row>
    <row r="18" spans="4:4">
      <c r="D18" s="5"/>
    </row>
    <row r="19" spans="4:4">
      <c r="D19" s="5"/>
    </row>
    <row r="20" spans="4:4">
      <c r="D20" s="5"/>
    </row>
    <row r="21" spans="4:4">
      <c r="D21" s="5"/>
    </row>
    <row r="22" spans="4:4">
      <c r="D22" s="5"/>
    </row>
    <row r="23" spans="4:4">
      <c r="D23" s="5"/>
    </row>
    <row r="24" spans="4:4">
      <c r="D24" s="5"/>
    </row>
    <row r="25" spans="4:4">
      <c r="D25" s="5"/>
    </row>
    <row r="26" spans="4:4">
      <c r="D2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6BF-5921-4D3D-8955-F83D4988DCD6}">
  <dimension ref="A1:K8"/>
  <sheetViews>
    <sheetView workbookViewId="0">
      <selection activeCell="F6" sqref="F6"/>
    </sheetView>
  </sheetViews>
  <sheetFormatPr defaultRowHeight="14.5"/>
  <cols>
    <col min="2" max="2" width="28.7265625" bestFit="1" customWidth="1"/>
    <col min="3" max="3" width="12.54296875" customWidth="1"/>
    <col min="4" max="4" width="12" customWidth="1"/>
    <col min="5" max="5" width="41.08984375" customWidth="1"/>
    <col min="6" max="6" width="17.36328125" customWidth="1"/>
    <col min="7" max="7" width="25.26953125" customWidth="1"/>
    <col min="8" max="8" width="16.26953125" customWidth="1"/>
    <col min="9" max="9" width="17.36328125" customWidth="1"/>
    <col min="10" max="10" width="19" customWidth="1"/>
    <col min="11" max="11" width="17.7265625" customWidth="1"/>
  </cols>
  <sheetData>
    <row r="1" spans="1:11">
      <c r="A1" s="8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6</v>
      </c>
      <c r="H1" s="9" t="s">
        <v>6</v>
      </c>
      <c r="I1" s="9" t="s">
        <v>21</v>
      </c>
      <c r="J1" s="9" t="s">
        <v>22</v>
      </c>
      <c r="K1" s="9" t="s">
        <v>23</v>
      </c>
    </row>
    <row r="2" spans="1:11" ht="69" customHeight="1">
      <c r="A2" s="10" t="s">
        <v>24</v>
      </c>
      <c r="B2" s="11">
        <v>45621</v>
      </c>
      <c r="C2" s="13" t="s">
        <v>169</v>
      </c>
      <c r="D2" s="12" t="s">
        <v>25</v>
      </c>
      <c r="E2" s="13" t="s">
        <v>26</v>
      </c>
      <c r="F2" s="13" t="s">
        <v>170</v>
      </c>
      <c r="G2" s="14" t="s">
        <v>27</v>
      </c>
      <c r="H2" s="15"/>
      <c r="I2" s="15" t="s">
        <v>28</v>
      </c>
      <c r="J2" s="15" t="s">
        <v>29</v>
      </c>
      <c r="K2" s="15" t="s">
        <v>30</v>
      </c>
    </row>
    <row r="3" spans="1:11" ht="69" customHeight="1">
      <c r="A3" s="16">
        <v>2</v>
      </c>
      <c r="B3" s="17">
        <v>45622</v>
      </c>
      <c r="C3" s="18" t="s">
        <v>31</v>
      </c>
      <c r="D3" s="19" t="s">
        <v>32</v>
      </c>
      <c r="E3" s="18" t="s">
        <v>33</v>
      </c>
      <c r="F3" s="20" t="s">
        <v>34</v>
      </c>
      <c r="G3" s="40" t="s">
        <v>35</v>
      </c>
      <c r="H3" s="21"/>
      <c r="I3" s="15" t="s">
        <v>36</v>
      </c>
      <c r="J3" s="15" t="s">
        <v>29</v>
      </c>
      <c r="K3" s="15" t="s">
        <v>30</v>
      </c>
    </row>
    <row r="4" spans="1:11" ht="99" customHeight="1">
      <c r="A4" s="16">
        <v>3</v>
      </c>
      <c r="B4" s="17">
        <v>45623</v>
      </c>
      <c r="C4" s="18" t="s">
        <v>37</v>
      </c>
      <c r="D4" s="19" t="s">
        <v>38</v>
      </c>
      <c r="E4" s="18" t="s">
        <v>39</v>
      </c>
      <c r="F4" s="20" t="s">
        <v>171</v>
      </c>
      <c r="G4" s="22" t="s">
        <v>40</v>
      </c>
      <c r="H4" s="21"/>
      <c r="I4" s="15" t="s">
        <v>41</v>
      </c>
      <c r="J4" s="15" t="s">
        <v>29</v>
      </c>
      <c r="K4" s="15" t="s">
        <v>30</v>
      </c>
    </row>
    <row r="5" spans="1:11" ht="106.5" customHeight="1">
      <c r="A5" s="16">
        <v>4</v>
      </c>
      <c r="B5" s="17">
        <v>45624</v>
      </c>
      <c r="C5" s="18" t="s">
        <v>42</v>
      </c>
      <c r="D5" s="19" t="s">
        <v>43</v>
      </c>
      <c r="E5" s="18" t="s">
        <v>44</v>
      </c>
      <c r="F5" s="20" t="s">
        <v>45</v>
      </c>
      <c r="G5" s="23" t="s">
        <v>46</v>
      </c>
      <c r="H5" s="23"/>
      <c r="I5" s="15" t="s">
        <v>47</v>
      </c>
      <c r="J5" s="15" t="s">
        <v>29</v>
      </c>
      <c r="K5" s="15" t="s">
        <v>30</v>
      </c>
    </row>
    <row r="6" spans="1:11" ht="149.5" customHeight="1">
      <c r="A6" s="24">
        <v>5</v>
      </c>
      <c r="B6" s="11">
        <v>45625</v>
      </c>
      <c r="C6" s="25" t="s">
        <v>172</v>
      </c>
      <c r="D6" s="26" t="s">
        <v>48</v>
      </c>
      <c r="E6" s="27" t="s">
        <v>49</v>
      </c>
      <c r="F6" s="15" t="s">
        <v>50</v>
      </c>
      <c r="G6" s="14" t="s">
        <v>51</v>
      </c>
      <c r="H6" s="13"/>
      <c r="I6" s="15" t="s">
        <v>52</v>
      </c>
      <c r="J6" s="15" t="s">
        <v>29</v>
      </c>
      <c r="K6" s="15" t="s">
        <v>30</v>
      </c>
    </row>
    <row r="7" spans="1:11" ht="73.5" customHeight="1">
      <c r="A7" s="16">
        <v>6</v>
      </c>
      <c r="B7" s="17">
        <v>45626</v>
      </c>
      <c r="C7" s="18" t="s">
        <v>53</v>
      </c>
      <c r="D7" s="19" t="s">
        <v>54</v>
      </c>
      <c r="E7" s="18" t="s">
        <v>55</v>
      </c>
      <c r="F7" s="20" t="s">
        <v>34</v>
      </c>
      <c r="G7" s="23"/>
      <c r="H7" s="21"/>
      <c r="I7" s="15" t="s">
        <v>56</v>
      </c>
      <c r="J7" s="15" t="s">
        <v>29</v>
      </c>
      <c r="K7" s="15" t="s">
        <v>30</v>
      </c>
    </row>
    <row r="8" spans="1:11" ht="84" customHeight="1">
      <c r="A8" s="16">
        <v>7</v>
      </c>
      <c r="B8" s="17">
        <v>45627</v>
      </c>
      <c r="C8" s="18" t="s">
        <v>57</v>
      </c>
      <c r="D8" s="23" t="s">
        <v>173</v>
      </c>
      <c r="E8" s="27" t="s">
        <v>58</v>
      </c>
      <c r="F8" s="20" t="s">
        <v>174</v>
      </c>
      <c r="G8" s="28" t="s">
        <v>59</v>
      </c>
      <c r="H8" s="29"/>
      <c r="I8" s="15" t="s">
        <v>60</v>
      </c>
      <c r="J8" s="15" t="s">
        <v>29</v>
      </c>
      <c r="K8" s="15" t="s">
        <v>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0AF-C895-46D0-9391-9B12D39BB363}">
  <dimension ref="A1:J30"/>
  <sheetViews>
    <sheetView workbookViewId="0">
      <selection activeCell="H8" sqref="H8"/>
    </sheetView>
  </sheetViews>
  <sheetFormatPr defaultRowHeight="14.5"/>
  <cols>
    <col min="1" max="1" width="13.1796875" style="32" bestFit="1" customWidth="1"/>
    <col min="2" max="2" width="8.7265625" style="32"/>
    <col min="3" max="3" width="21.54296875" style="32" bestFit="1" customWidth="1"/>
    <col min="4" max="4" width="29.26953125" style="32" bestFit="1" customWidth="1"/>
    <col min="5" max="5" width="10.81640625" style="32" bestFit="1" customWidth="1"/>
    <col min="6" max="6" width="10.08984375" style="32" bestFit="1" customWidth="1"/>
    <col min="7" max="7" width="8.7265625" style="32"/>
    <col min="8" max="8" width="14" style="32" bestFit="1" customWidth="1"/>
    <col min="9" max="9" width="16.453125" style="32" bestFit="1" customWidth="1"/>
    <col min="10" max="16384" width="8.7265625" style="32"/>
  </cols>
  <sheetData>
    <row r="1" spans="1:10">
      <c r="A1" s="30" t="s">
        <v>61</v>
      </c>
      <c r="B1" s="30" t="s">
        <v>62</v>
      </c>
      <c r="C1" s="30" t="s">
        <v>63</v>
      </c>
      <c r="D1" s="30" t="s">
        <v>64</v>
      </c>
      <c r="E1" s="30" t="s">
        <v>65</v>
      </c>
      <c r="F1" s="31" t="s">
        <v>66</v>
      </c>
      <c r="G1" s="30" t="s">
        <v>67</v>
      </c>
      <c r="H1" s="30" t="s">
        <v>68</v>
      </c>
      <c r="I1" s="30" t="s">
        <v>69</v>
      </c>
      <c r="J1" s="30" t="s">
        <v>70</v>
      </c>
    </row>
    <row r="2" spans="1:10">
      <c r="A2" s="30" t="s">
        <v>76</v>
      </c>
      <c r="B2" s="30" t="s">
        <v>71</v>
      </c>
      <c r="C2" s="30" t="s">
        <v>77</v>
      </c>
      <c r="D2" s="30" t="s">
        <v>78</v>
      </c>
      <c r="E2" s="30" t="s">
        <v>79</v>
      </c>
      <c r="F2" s="31">
        <v>16735</v>
      </c>
      <c r="G2" s="30" t="s">
        <v>80</v>
      </c>
      <c r="H2" s="30" t="s">
        <v>145</v>
      </c>
      <c r="I2" s="30" t="s">
        <v>72</v>
      </c>
      <c r="J2" s="30" t="s">
        <v>167</v>
      </c>
    </row>
    <row r="3" spans="1:10">
      <c r="A3" s="30"/>
      <c r="B3" s="30" t="s">
        <v>73</v>
      </c>
      <c r="C3" s="30" t="s">
        <v>81</v>
      </c>
      <c r="D3" s="30"/>
      <c r="E3" s="30"/>
      <c r="F3" s="31">
        <v>17899</v>
      </c>
      <c r="G3" s="30" t="s">
        <v>82</v>
      </c>
      <c r="H3" s="30" t="s">
        <v>145</v>
      </c>
      <c r="I3" s="30"/>
      <c r="J3" s="30"/>
    </row>
    <row r="4" spans="1:10">
      <c r="A4" s="30" t="s">
        <v>83</v>
      </c>
      <c r="B4" s="30" t="s">
        <v>71</v>
      </c>
      <c r="C4" s="30" t="s">
        <v>84</v>
      </c>
      <c r="D4" s="30" t="s">
        <v>78</v>
      </c>
      <c r="E4" s="30" t="s">
        <v>79</v>
      </c>
      <c r="F4" s="31">
        <v>16601</v>
      </c>
      <c r="G4" s="30" t="s">
        <v>85</v>
      </c>
      <c r="H4" s="30" t="s">
        <v>146</v>
      </c>
      <c r="I4" s="30" t="s">
        <v>72</v>
      </c>
      <c r="J4" s="30"/>
    </row>
    <row r="5" spans="1:10">
      <c r="A5" s="30"/>
      <c r="B5" s="30" t="s">
        <v>73</v>
      </c>
      <c r="C5" s="30" t="s">
        <v>86</v>
      </c>
      <c r="D5" s="30"/>
      <c r="E5" s="30"/>
      <c r="F5" s="31">
        <v>16688</v>
      </c>
      <c r="G5" s="30" t="s">
        <v>87</v>
      </c>
      <c r="H5" s="30" t="s">
        <v>147</v>
      </c>
      <c r="I5" s="30"/>
      <c r="J5" s="30"/>
    </row>
    <row r="6" spans="1:10">
      <c r="A6" s="30" t="s">
        <v>88</v>
      </c>
      <c r="B6" s="30" t="s">
        <v>71</v>
      </c>
      <c r="C6" s="30" t="s">
        <v>89</v>
      </c>
      <c r="D6" s="30" t="s">
        <v>78</v>
      </c>
      <c r="E6" s="30" t="s">
        <v>79</v>
      </c>
      <c r="F6" s="31">
        <v>19070</v>
      </c>
      <c r="G6" s="30" t="s">
        <v>90</v>
      </c>
      <c r="H6" s="30" t="s">
        <v>148</v>
      </c>
      <c r="I6" s="30" t="s">
        <v>72</v>
      </c>
      <c r="J6" s="30"/>
    </row>
    <row r="7" spans="1:10">
      <c r="A7" s="30"/>
      <c r="B7" s="30" t="s">
        <v>73</v>
      </c>
      <c r="C7" s="30" t="s">
        <v>91</v>
      </c>
      <c r="D7" s="30"/>
      <c r="E7" s="30"/>
      <c r="F7" s="31">
        <v>18886</v>
      </c>
      <c r="G7" s="30" t="s">
        <v>92</v>
      </c>
      <c r="H7" s="30" t="s">
        <v>168</v>
      </c>
      <c r="I7" s="30"/>
      <c r="J7" s="30"/>
    </row>
    <row r="8" spans="1:10">
      <c r="A8" s="30" t="s">
        <v>93</v>
      </c>
      <c r="B8" s="30" t="s">
        <v>73</v>
      </c>
      <c r="C8" s="30" t="s">
        <v>94</v>
      </c>
      <c r="D8" s="30" t="s">
        <v>78</v>
      </c>
      <c r="E8" s="30" t="s">
        <v>79</v>
      </c>
      <c r="F8" s="31">
        <v>12795</v>
      </c>
      <c r="G8" s="30" t="s">
        <v>95</v>
      </c>
      <c r="H8" s="30" t="s">
        <v>149</v>
      </c>
      <c r="I8" s="30" t="s">
        <v>96</v>
      </c>
      <c r="J8" s="30"/>
    </row>
    <row r="9" spans="1:10">
      <c r="A9" s="30"/>
      <c r="B9" s="30" t="s">
        <v>73</v>
      </c>
      <c r="C9" s="30" t="s">
        <v>97</v>
      </c>
      <c r="D9" s="30"/>
      <c r="E9" s="30"/>
      <c r="F9" s="31">
        <v>17719</v>
      </c>
      <c r="G9" s="30" t="s">
        <v>98</v>
      </c>
      <c r="H9" s="30" t="s">
        <v>150</v>
      </c>
      <c r="I9" s="30"/>
      <c r="J9" s="30"/>
    </row>
    <row r="10" spans="1:10">
      <c r="A10" s="30" t="s">
        <v>99</v>
      </c>
      <c r="B10" s="30" t="s">
        <v>73</v>
      </c>
      <c r="C10" s="30" t="s">
        <v>100</v>
      </c>
      <c r="D10" s="30" t="s">
        <v>78</v>
      </c>
      <c r="E10" s="30" t="s">
        <v>79</v>
      </c>
      <c r="F10" s="31">
        <v>15030</v>
      </c>
      <c r="G10" s="30" t="s">
        <v>101</v>
      </c>
      <c r="H10" s="30" t="s">
        <v>151</v>
      </c>
      <c r="I10" s="30" t="s">
        <v>96</v>
      </c>
      <c r="J10" s="30"/>
    </row>
    <row r="11" spans="1:10">
      <c r="A11" s="30"/>
      <c r="B11" s="30" t="s">
        <v>73</v>
      </c>
      <c r="C11" s="30" t="s">
        <v>102</v>
      </c>
      <c r="D11" s="30"/>
      <c r="E11" s="30"/>
      <c r="F11" s="31">
        <v>14708</v>
      </c>
      <c r="G11" s="30" t="s">
        <v>103</v>
      </c>
      <c r="H11" s="30" t="s">
        <v>152</v>
      </c>
      <c r="I11" s="30"/>
      <c r="J11" s="30"/>
    </row>
    <row r="12" spans="1:10">
      <c r="A12" s="30" t="s">
        <v>104</v>
      </c>
      <c r="B12" s="30" t="s">
        <v>73</v>
      </c>
      <c r="C12" s="30" t="s">
        <v>105</v>
      </c>
      <c r="D12" s="30" t="s">
        <v>78</v>
      </c>
      <c r="E12" s="30" t="s">
        <v>79</v>
      </c>
      <c r="F12" s="31">
        <v>17169</v>
      </c>
      <c r="G12" s="30" t="s">
        <v>106</v>
      </c>
      <c r="H12" s="30" t="s">
        <v>153</v>
      </c>
      <c r="I12" s="30" t="s">
        <v>96</v>
      </c>
      <c r="J12" s="30" t="s">
        <v>75</v>
      </c>
    </row>
    <row r="13" spans="1:10">
      <c r="A13" s="30"/>
      <c r="B13" s="30" t="s">
        <v>73</v>
      </c>
      <c r="C13" s="30" t="s">
        <v>107</v>
      </c>
      <c r="D13" s="30"/>
      <c r="E13" s="30"/>
      <c r="F13" s="31">
        <v>16623</v>
      </c>
      <c r="G13" s="30" t="s">
        <v>108</v>
      </c>
      <c r="H13" s="30" t="s">
        <v>154</v>
      </c>
      <c r="I13" s="30"/>
      <c r="J13" s="30"/>
    </row>
    <row r="14" spans="1:10">
      <c r="A14" s="30" t="s">
        <v>109</v>
      </c>
      <c r="B14" s="30" t="s">
        <v>73</v>
      </c>
      <c r="C14" s="30" t="s">
        <v>110</v>
      </c>
      <c r="D14" s="30" t="s">
        <v>78</v>
      </c>
      <c r="E14" s="30" t="s">
        <v>79</v>
      </c>
      <c r="F14" s="31">
        <v>20405</v>
      </c>
      <c r="G14" s="30" t="s">
        <v>111</v>
      </c>
      <c r="H14" s="30" t="s">
        <v>155</v>
      </c>
      <c r="I14" s="30" t="s">
        <v>72</v>
      </c>
      <c r="J14" s="30"/>
    </row>
    <row r="15" spans="1:10">
      <c r="A15" s="30" t="s">
        <v>112</v>
      </c>
      <c r="B15" s="30" t="s">
        <v>73</v>
      </c>
      <c r="C15" s="30" t="s">
        <v>113</v>
      </c>
      <c r="D15" s="30" t="s">
        <v>78</v>
      </c>
      <c r="E15" s="30" t="s">
        <v>79</v>
      </c>
      <c r="F15" s="31">
        <v>14443</v>
      </c>
      <c r="G15" s="30" t="s">
        <v>114</v>
      </c>
      <c r="H15" s="30" t="s">
        <v>156</v>
      </c>
      <c r="I15" s="30"/>
      <c r="J15" s="30"/>
    </row>
    <row r="16" spans="1:10">
      <c r="A16" s="30" t="s">
        <v>115</v>
      </c>
      <c r="B16" s="30" t="s">
        <v>73</v>
      </c>
      <c r="C16" s="30" t="s">
        <v>116</v>
      </c>
      <c r="D16" s="30" t="s">
        <v>78</v>
      </c>
      <c r="E16" s="30" t="s">
        <v>79</v>
      </c>
      <c r="F16" s="31">
        <v>22219</v>
      </c>
      <c r="G16" s="30" t="s">
        <v>117</v>
      </c>
      <c r="H16" s="30" t="s">
        <v>157</v>
      </c>
      <c r="I16" s="30" t="s">
        <v>72</v>
      </c>
      <c r="J16" s="30"/>
    </row>
    <row r="17" spans="1:10">
      <c r="A17" s="30"/>
      <c r="B17" s="30" t="s">
        <v>71</v>
      </c>
      <c r="C17" s="30" t="s">
        <v>118</v>
      </c>
      <c r="D17" s="30"/>
      <c r="E17" s="30"/>
      <c r="F17" s="31">
        <v>21691</v>
      </c>
      <c r="G17" s="30" t="s">
        <v>119</v>
      </c>
      <c r="H17" s="30" t="s">
        <v>158</v>
      </c>
      <c r="I17" s="30"/>
      <c r="J17" s="30"/>
    </row>
    <row r="18" spans="1:10">
      <c r="A18" s="33" t="s">
        <v>120</v>
      </c>
      <c r="B18" s="33" t="s">
        <v>71</v>
      </c>
      <c r="C18" s="33" t="s">
        <v>121</v>
      </c>
      <c r="D18" s="33" t="s">
        <v>78</v>
      </c>
      <c r="E18" s="33"/>
      <c r="F18" s="34">
        <v>13865</v>
      </c>
      <c r="G18" s="33" t="s">
        <v>122</v>
      </c>
      <c r="H18" s="33" t="s">
        <v>159</v>
      </c>
      <c r="I18" s="33" t="s">
        <v>72</v>
      </c>
      <c r="J18" s="33"/>
    </row>
    <row r="19" spans="1:10">
      <c r="A19" s="33"/>
      <c r="B19" s="33" t="s">
        <v>73</v>
      </c>
      <c r="C19" s="33" t="s">
        <v>123</v>
      </c>
      <c r="D19" s="33"/>
      <c r="E19" s="33"/>
      <c r="F19" s="34">
        <v>15270</v>
      </c>
      <c r="G19" s="33" t="s">
        <v>124</v>
      </c>
      <c r="H19" s="33" t="s">
        <v>160</v>
      </c>
      <c r="I19" s="33"/>
      <c r="J19" s="33"/>
    </row>
    <row r="20" spans="1:10">
      <c r="A20" s="30" t="s">
        <v>125</v>
      </c>
      <c r="B20" s="30" t="s">
        <v>73</v>
      </c>
      <c r="C20" s="30" t="s">
        <v>126</v>
      </c>
      <c r="D20" s="30" t="s">
        <v>78</v>
      </c>
      <c r="E20" s="30" t="s">
        <v>79</v>
      </c>
      <c r="F20" s="31">
        <v>14848</v>
      </c>
      <c r="G20" s="30" t="s">
        <v>127</v>
      </c>
      <c r="H20" s="30" t="s">
        <v>161</v>
      </c>
      <c r="I20" s="30" t="s">
        <v>96</v>
      </c>
      <c r="J20" s="30" t="s">
        <v>75</v>
      </c>
    </row>
    <row r="21" spans="1:10">
      <c r="A21" s="30"/>
      <c r="B21" s="30" t="s">
        <v>73</v>
      </c>
      <c r="C21" s="30" t="s">
        <v>128</v>
      </c>
      <c r="D21" s="30"/>
      <c r="E21" s="30"/>
      <c r="F21" s="31">
        <v>15316</v>
      </c>
      <c r="G21" s="30" t="s">
        <v>129</v>
      </c>
      <c r="H21" s="30" t="s">
        <v>162</v>
      </c>
      <c r="I21" s="30"/>
      <c r="J21" s="30"/>
    </row>
    <row r="22" spans="1:10">
      <c r="A22" s="30" t="s">
        <v>130</v>
      </c>
      <c r="B22" s="30" t="s">
        <v>73</v>
      </c>
      <c r="C22" s="30" t="s">
        <v>131</v>
      </c>
      <c r="D22" s="30" t="s">
        <v>78</v>
      </c>
      <c r="E22" s="30" t="s">
        <v>79</v>
      </c>
      <c r="F22" s="31">
        <v>16412</v>
      </c>
      <c r="G22" s="30" t="s">
        <v>132</v>
      </c>
      <c r="H22" s="30" t="s">
        <v>163</v>
      </c>
      <c r="I22" s="30" t="s">
        <v>96</v>
      </c>
      <c r="J22" s="30"/>
    </row>
    <row r="23" spans="1:10">
      <c r="A23" s="30"/>
      <c r="B23" s="30" t="s">
        <v>73</v>
      </c>
      <c r="C23" s="30" t="s">
        <v>133</v>
      </c>
      <c r="D23" s="30"/>
      <c r="E23" s="30"/>
      <c r="F23" s="31">
        <v>15923</v>
      </c>
      <c r="G23" s="30" t="s">
        <v>134</v>
      </c>
      <c r="H23" s="30" t="s">
        <v>164</v>
      </c>
      <c r="I23" s="30"/>
      <c r="J23" s="30"/>
    </row>
    <row r="24" spans="1:10">
      <c r="A24" s="30" t="s">
        <v>135</v>
      </c>
      <c r="B24" s="30" t="s">
        <v>136</v>
      </c>
      <c r="C24" s="30" t="s">
        <v>137</v>
      </c>
      <c r="D24" s="30" t="s">
        <v>78</v>
      </c>
      <c r="E24" s="30" t="s">
        <v>79</v>
      </c>
      <c r="F24" s="31">
        <v>21511</v>
      </c>
      <c r="G24" s="30" t="s">
        <v>138</v>
      </c>
      <c r="H24" s="30" t="s">
        <v>165</v>
      </c>
      <c r="I24" s="30" t="s">
        <v>72</v>
      </c>
      <c r="J24" s="30"/>
    </row>
    <row r="25" spans="1:10">
      <c r="A25" s="35">
        <v>232</v>
      </c>
      <c r="B25" s="35" t="s">
        <v>73</v>
      </c>
      <c r="C25" s="35" t="s">
        <v>166</v>
      </c>
      <c r="D25" s="35" t="s">
        <v>78</v>
      </c>
      <c r="E25" s="35" t="s">
        <v>79</v>
      </c>
      <c r="F25" s="39">
        <v>16380</v>
      </c>
      <c r="G25" s="35">
        <v>35216484</v>
      </c>
      <c r="H25" s="39">
        <v>48123</v>
      </c>
      <c r="I25" s="35" t="s">
        <v>72</v>
      </c>
      <c r="J25" s="35"/>
    </row>
    <row r="26" spans="1:10">
      <c r="A26" s="35">
        <v>116</v>
      </c>
      <c r="B26" s="30" t="s">
        <v>74</v>
      </c>
      <c r="C26" s="30" t="s">
        <v>139</v>
      </c>
      <c r="D26" s="35"/>
      <c r="E26" s="35"/>
      <c r="F26" s="35"/>
      <c r="G26" s="35"/>
      <c r="H26" s="35"/>
      <c r="I26" s="35"/>
      <c r="J26" s="35"/>
    </row>
    <row r="27" spans="1:10">
      <c r="A27" s="36"/>
      <c r="B27" s="36"/>
      <c r="C27" s="36"/>
      <c r="D27" s="36"/>
      <c r="E27" s="36"/>
      <c r="F27" s="37"/>
      <c r="G27" s="36"/>
      <c r="H27" s="36"/>
      <c r="I27" s="36"/>
      <c r="J27" s="36"/>
    </row>
    <row r="28" spans="1:10">
      <c r="A28" s="36"/>
      <c r="B28" s="36"/>
      <c r="C28" s="36"/>
      <c r="D28" s="36"/>
      <c r="E28" s="36"/>
      <c r="F28" s="37"/>
      <c r="G28" s="36"/>
      <c r="H28" s="36"/>
      <c r="I28" s="36"/>
      <c r="J28" s="36"/>
    </row>
    <row r="29" spans="1:10">
      <c r="A29" s="36"/>
      <c r="B29" s="36"/>
      <c r="C29" s="36"/>
      <c r="D29" s="36"/>
      <c r="E29" s="36"/>
      <c r="F29" s="37"/>
      <c r="G29" s="36"/>
      <c r="H29" s="36"/>
      <c r="I29" s="36"/>
      <c r="J29" s="36"/>
    </row>
    <row r="30" spans="1:10">
      <c r="B30" s="38"/>
      <c r="C3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 </vt:lpstr>
      <vt:lpstr>Room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2024-11-14T09:31:04Z</dcterms:created>
  <dcterms:modified xsi:type="dcterms:W3CDTF">2024-11-21T08:12:38Z</dcterms:modified>
</cp:coreProperties>
</file>