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Lisbon + Douro Valley Mirente Charter 0209\"/>
    </mc:Choice>
  </mc:AlternateContent>
  <xr:revisionPtr revIDLastSave="0" documentId="13_ncr:1_{7A60EF95-00AC-4C02-BF6A-360807319473}" xr6:coauthVersionLast="36" xr6:coauthVersionMax="47" xr10:uidLastSave="{00000000-0000-0000-0000-000000000000}"/>
  <bookViews>
    <workbookView xWindow="0" yWindow="0" windowWidth="23040" windowHeight="9300" activeTab="1" xr2:uid="{00000000-000D-0000-FFFF-FFFF00000000}"/>
  </bookViews>
  <sheets>
    <sheet name="Arrivals" sheetId="1" r:id="rId1"/>
    <sheet name="Departures" sheetId="7" r:id="rId2"/>
  </sheets>
  <calcPr calcId="191029"/>
</workbook>
</file>

<file path=xl/calcChain.xml><?xml version="1.0" encoding="utf-8"?>
<calcChain xmlns="http://schemas.openxmlformats.org/spreadsheetml/2006/main">
  <c r="H22" i="1" l="1"/>
  <c r="H16" i="1"/>
  <c r="H11" i="1"/>
  <c r="H5" i="1"/>
</calcChain>
</file>

<file path=xl/sharedStrings.xml><?xml version="1.0" encoding="utf-8"?>
<sst xmlns="http://schemas.openxmlformats.org/spreadsheetml/2006/main" count="371" uniqueCount="100">
  <si>
    <t>Flight Number</t>
  </si>
  <si>
    <t>Dep Date</t>
  </si>
  <si>
    <t>Dep City</t>
  </si>
  <si>
    <t>Dep Time</t>
  </si>
  <si>
    <t>Arr City</t>
  </si>
  <si>
    <t>Arr Time</t>
  </si>
  <si>
    <t>Arr Date</t>
  </si>
  <si>
    <t/>
  </si>
  <si>
    <t>TP202</t>
  </si>
  <si>
    <t>8/27/2024</t>
  </si>
  <si>
    <t>EWR</t>
  </si>
  <si>
    <t>17:40</t>
  </si>
  <si>
    <t>LIS</t>
  </si>
  <si>
    <t>5:30</t>
  </si>
  <si>
    <t>8/28/2024</t>
  </si>
  <si>
    <t>Mr.</t>
  </si>
  <si>
    <t>Lee</t>
  </si>
  <si>
    <t>Jaffe</t>
  </si>
  <si>
    <t>Mrs.</t>
  </si>
  <si>
    <t>Suzanne</t>
  </si>
  <si>
    <t>UA942</t>
  </si>
  <si>
    <t>IAD</t>
  </si>
  <si>
    <t>22:15</t>
  </si>
  <si>
    <t>10:30</t>
  </si>
  <si>
    <t>Barry</t>
  </si>
  <si>
    <t>Weiss</t>
  </si>
  <si>
    <t>Jan</t>
  </si>
  <si>
    <t>AA258</t>
  </si>
  <si>
    <t>9/1/2024</t>
  </si>
  <si>
    <t>PHL</t>
  </si>
  <si>
    <t>21:15</t>
  </si>
  <si>
    <t>9:05</t>
  </si>
  <si>
    <t>9/2/2024</t>
  </si>
  <si>
    <t>Miss</t>
  </si>
  <si>
    <t>Ann</t>
  </si>
  <si>
    <t>Cooke</t>
  </si>
  <si>
    <t>Constance</t>
  </si>
  <si>
    <t>Washko</t>
  </si>
  <si>
    <t>U21461</t>
  </si>
  <si>
    <t>GVA</t>
  </si>
  <si>
    <t>10:35</t>
  </si>
  <si>
    <t>12:10</t>
  </si>
  <si>
    <t>Deborah</t>
  </si>
  <si>
    <t>Thiel</t>
  </si>
  <si>
    <t>Matthew</t>
  </si>
  <si>
    <t>Thiel II</t>
  </si>
  <si>
    <t>UA64</t>
  </si>
  <si>
    <t>20:40</t>
  </si>
  <si>
    <t>8:20</t>
  </si>
  <si>
    <t>9/3/2024</t>
  </si>
  <si>
    <t>Elizabeth</t>
  </si>
  <si>
    <t>Shroyer</t>
  </si>
  <si>
    <t>Richard</t>
  </si>
  <si>
    <t>Amy</t>
  </si>
  <si>
    <t>Ricart</t>
  </si>
  <si>
    <t>UA943</t>
  </si>
  <si>
    <t>12:20</t>
  </si>
  <si>
    <t>15:45</t>
  </si>
  <si>
    <t>AA7063</t>
  </si>
  <si>
    <t>9/13/2024</t>
  </si>
  <si>
    <t>7:20</t>
  </si>
  <si>
    <t>LHR</t>
  </si>
  <si>
    <t>10:05</t>
  </si>
  <si>
    <t>AA8542</t>
  </si>
  <si>
    <t>6:35</t>
  </si>
  <si>
    <t>MAD</t>
  </si>
  <si>
    <t>9:00</t>
  </si>
  <si>
    <t>TP201</t>
  </si>
  <si>
    <t>9/16/2024</t>
  </si>
  <si>
    <t>15:20</t>
  </si>
  <si>
    <t>U27765</t>
  </si>
  <si>
    <t>OPO</t>
  </si>
  <si>
    <t>Made own arrangements</t>
  </si>
  <si>
    <t>After they disembark the ship they will leave the group and go off on their own</t>
  </si>
  <si>
    <t>Arriving day before the group, Gordon tours arranged additional overnight on 9/2, arranging own transport</t>
  </si>
  <si>
    <t>Made own arrangements up to 9/1, Gordon Tours booked overnights for 9/1-9/3</t>
  </si>
  <si>
    <t>Gordon tours arranged additional overnights 9/1-9/3, arranging own transport</t>
  </si>
  <si>
    <t>Will need the overnight on 9/12, will transfer on their own to the airport</t>
  </si>
  <si>
    <t>Arranging own transfer</t>
  </si>
  <si>
    <t>LY371</t>
  </si>
  <si>
    <t>TLV</t>
  </si>
  <si>
    <t>Sarah</t>
  </si>
  <si>
    <t>Nachsony</t>
  </si>
  <si>
    <t>Amir</t>
  </si>
  <si>
    <t>Nachshony</t>
  </si>
  <si>
    <t>LY376</t>
  </si>
  <si>
    <t>9/12/2024</t>
  </si>
  <si>
    <t>22:30</t>
  </si>
  <si>
    <t>5:45</t>
  </si>
  <si>
    <t>Sara</t>
  </si>
  <si>
    <t>Will arrange own transfer to the airport</t>
  </si>
  <si>
    <t>Gordon Tours arranging private transfer to meet the group</t>
  </si>
  <si>
    <t>Will need the overnight on 9/12, Please arrange a transfer to the airport</t>
  </si>
  <si>
    <t>2 extra nights on BB</t>
  </si>
  <si>
    <t>Supplement for Grand for 2 nights</t>
  </si>
  <si>
    <t>transfer</t>
  </si>
  <si>
    <t>made their own arangment from porto - they will not join us to Lisbon</t>
  </si>
  <si>
    <t>1 night 12-13/09</t>
  </si>
  <si>
    <t>transfer to AP</t>
  </si>
  <si>
    <t xml:space="preserve">Batalha Monastery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</si>
</sst>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Arial"/>
      <family val="2"/>
      <scheme val="minor"/>
    </font>
    <font>
      <sz val="11"/>
      <name val="Calibri"/>
    </font>
    <font>
      <sz val="10"/>
      <color rgb="FF000000"/>
      <name val="Segoe UI"/>
    </font>
    <font>
      <b/>
      <sz val="9"/>
      <color rgb="FFFFFFFF"/>
      <name val="Segoe UI"/>
    </font>
    <font>
      <b/>
      <sz val="9"/>
      <color rgb="FF333333"/>
      <name val="Segoe UI"/>
    </font>
    <font>
      <sz val="9"/>
      <color rgb="FF333333"/>
      <name val="Segoe UI"/>
    </font>
    <font>
      <sz val="9"/>
      <color rgb="FF696969"/>
      <name val="Segoe UI"/>
    </font>
    <font>
      <b/>
      <sz val="14"/>
      <color rgb="FFFF0000"/>
      <name val="Calibri"/>
      <family val="2"/>
    </font>
    <font>
      <sz val="11"/>
      <color rgb="FF000000"/>
      <name val="Aptos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87CEFA"/>
        <bgColor rgb="FF87CEFA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0" xfId="0" applyFont="1" applyAlignment="1">
      <alignment horizontal="right"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4" fillId="3" borderId="1" xfId="0" applyFont="1" applyFill="1" applyBorder="1" applyAlignment="1">
      <alignment horizontal="left"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/>
    <xf numFmtId="14" fontId="4" fillId="3" borderId="1" xfId="0" applyNumberFormat="1" applyFont="1" applyFill="1" applyBorder="1" applyAlignment="1">
      <alignment horizontal="left" vertical="top" wrapText="1" readingOrder="1"/>
    </xf>
    <xf numFmtId="20" fontId="4" fillId="3" borderId="1" xfId="0" applyNumberFormat="1" applyFont="1" applyFill="1" applyBorder="1" applyAlignment="1">
      <alignment horizontal="left" vertical="top" wrapText="1" readingOrder="1"/>
    </xf>
    <xf numFmtId="0" fontId="1" fillId="3" borderId="0" xfId="0" applyFont="1" applyFill="1" applyAlignment="1">
      <alignment vertical="top" wrapText="1"/>
    </xf>
    <xf numFmtId="0" fontId="1" fillId="0" borderId="0" xfId="0" applyFont="1"/>
    <xf numFmtId="0" fontId="4" fillId="3" borderId="1" xfId="0" applyFont="1" applyFill="1" applyBorder="1" applyAlignment="1">
      <alignment horizontal="left" vertical="top" wrapText="1" readingOrder="1"/>
    </xf>
    <xf numFmtId="0" fontId="1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87CEFA"/>
      <rgbColor rgb="00333333"/>
      <rgbColor rgb="00696969"/>
      <rgbColor rgb="00808080"/>
      <rgbColor rgb="00800000"/>
      <rgbColor rgb="00008000"/>
      <rgbColor rgb="00000080"/>
      <rgbColor rgb="00808000"/>
      <rgbColor rgb="00800080"/>
      <rgbColor rgb="00008080"/>
      <rgbColor rgb="00C0C0C0"/>
      <rgbColor rgb="0000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opLeftCell="A13" workbookViewId="0">
      <selection activeCell="K42" sqref="K42"/>
    </sheetView>
  </sheetViews>
  <sheetFormatPr defaultRowHeight="14.4"/>
  <cols>
    <col min="1" max="7" width="13.69921875" customWidth="1"/>
  </cols>
  <sheetData>
    <row r="1" spans="1:11" ht="15" customHeight="1"/>
    <row r="2" spans="1:11" ht="15">
      <c r="F2" s="1"/>
    </row>
    <row r="3" spans="1:11" ht="58.2">
      <c r="A3" s="14" t="s">
        <v>75</v>
      </c>
      <c r="B3" s="14"/>
      <c r="C3" s="14"/>
      <c r="D3" s="14"/>
      <c r="E3" s="14"/>
      <c r="F3" s="14"/>
      <c r="G3" s="14"/>
      <c r="H3" s="16" t="s">
        <v>93</v>
      </c>
      <c r="I3" s="16" t="s">
        <v>94</v>
      </c>
      <c r="J3" t="s">
        <v>95</v>
      </c>
      <c r="K3" s="17" t="s">
        <v>99</v>
      </c>
    </row>
    <row r="4" spans="1:11" ht="0.9" customHeight="1"/>
    <row r="5" spans="1:1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>
        <f>325*2</f>
        <v>650</v>
      </c>
      <c r="I5">
        <v>100</v>
      </c>
    </row>
    <row r="6" spans="1:11">
      <c r="A6" s="11" t="s">
        <v>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K6">
        <v>10</v>
      </c>
    </row>
    <row r="7" spans="1:11">
      <c r="A7" s="12"/>
      <c r="B7" s="4" t="s">
        <v>15</v>
      </c>
      <c r="C7" s="4" t="s">
        <v>16</v>
      </c>
      <c r="D7" s="4" t="s">
        <v>17</v>
      </c>
      <c r="E7" s="4" t="s">
        <v>7</v>
      </c>
      <c r="F7" s="5" t="s">
        <v>7</v>
      </c>
      <c r="G7" s="4" t="s">
        <v>7</v>
      </c>
      <c r="K7" s="10">
        <v>10</v>
      </c>
    </row>
    <row r="8" spans="1:11">
      <c r="A8" s="13"/>
      <c r="B8" s="4" t="s">
        <v>18</v>
      </c>
      <c r="C8" s="4" t="s">
        <v>19</v>
      </c>
      <c r="D8" s="4" t="s">
        <v>17</v>
      </c>
      <c r="E8" s="4" t="s">
        <v>7</v>
      </c>
      <c r="F8" s="5" t="s">
        <v>7</v>
      </c>
      <c r="G8" s="4" t="s">
        <v>7</v>
      </c>
    </row>
    <row r="9" spans="1:11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</row>
    <row r="10" spans="1:11">
      <c r="A10" s="11" t="s">
        <v>20</v>
      </c>
      <c r="B10" s="3" t="s">
        <v>9</v>
      </c>
      <c r="C10" s="3" t="s">
        <v>21</v>
      </c>
      <c r="D10" s="3" t="s">
        <v>22</v>
      </c>
      <c r="E10" s="3" t="s">
        <v>12</v>
      </c>
      <c r="F10" s="3" t="s">
        <v>23</v>
      </c>
      <c r="G10" s="3" t="s">
        <v>14</v>
      </c>
    </row>
    <row r="11" spans="1:11">
      <c r="A11" s="12"/>
      <c r="B11" s="4" t="s">
        <v>15</v>
      </c>
      <c r="C11" s="4" t="s">
        <v>24</v>
      </c>
      <c r="D11" s="4" t="s">
        <v>25</v>
      </c>
      <c r="E11" s="4" t="s">
        <v>7</v>
      </c>
      <c r="F11" s="5" t="s">
        <v>7</v>
      </c>
      <c r="G11" s="4" t="s">
        <v>7</v>
      </c>
      <c r="H11" s="10">
        <f>325*2</f>
        <v>650</v>
      </c>
      <c r="I11" s="10">
        <v>100</v>
      </c>
      <c r="K11" s="10">
        <v>10</v>
      </c>
    </row>
    <row r="12" spans="1:11">
      <c r="A12" s="13"/>
      <c r="B12" s="4" t="s">
        <v>18</v>
      </c>
      <c r="C12" s="4" t="s">
        <v>26</v>
      </c>
      <c r="D12" s="4" t="s">
        <v>25</v>
      </c>
      <c r="E12" s="4" t="s">
        <v>7</v>
      </c>
      <c r="F12" s="5" t="s">
        <v>7</v>
      </c>
      <c r="G12" s="4" t="s">
        <v>7</v>
      </c>
      <c r="K12" s="10">
        <v>10</v>
      </c>
    </row>
    <row r="14" spans="1:11" ht="18">
      <c r="A14" s="14" t="s">
        <v>76</v>
      </c>
      <c r="B14" s="14"/>
      <c r="C14" s="14"/>
      <c r="D14" s="14"/>
      <c r="E14" s="14"/>
      <c r="F14" s="14"/>
      <c r="G14" s="14"/>
    </row>
    <row r="15" spans="1:11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</row>
    <row r="16" spans="1:11">
      <c r="A16" s="11" t="s">
        <v>38</v>
      </c>
      <c r="B16" s="3" t="s">
        <v>28</v>
      </c>
      <c r="C16" s="3" t="s">
        <v>39</v>
      </c>
      <c r="D16" s="3" t="s">
        <v>40</v>
      </c>
      <c r="E16" s="3" t="s">
        <v>12</v>
      </c>
      <c r="F16" s="3" t="s">
        <v>41</v>
      </c>
      <c r="G16" s="3" t="s">
        <v>28</v>
      </c>
      <c r="H16" s="10">
        <f>275*2</f>
        <v>550</v>
      </c>
      <c r="K16" s="10">
        <v>10</v>
      </c>
    </row>
    <row r="17" spans="1:11">
      <c r="A17" s="12"/>
      <c r="B17" s="4" t="s">
        <v>18</v>
      </c>
      <c r="C17" s="4" t="s">
        <v>42</v>
      </c>
      <c r="D17" s="4" t="s">
        <v>43</v>
      </c>
      <c r="E17" s="4" t="s">
        <v>7</v>
      </c>
      <c r="F17" s="5" t="s">
        <v>7</v>
      </c>
      <c r="G17" s="4" t="s">
        <v>7</v>
      </c>
      <c r="K17" s="10">
        <v>10</v>
      </c>
    </row>
    <row r="18" spans="1:11">
      <c r="A18" s="13"/>
      <c r="B18" s="4" t="s">
        <v>15</v>
      </c>
      <c r="C18" s="4" t="s">
        <v>44</v>
      </c>
      <c r="D18" s="4" t="s">
        <v>45</v>
      </c>
      <c r="E18" s="4" t="s">
        <v>7</v>
      </c>
      <c r="F18" s="5" t="s">
        <v>7</v>
      </c>
      <c r="G18" s="4" t="s">
        <v>7</v>
      </c>
    </row>
    <row r="20" spans="1:11" ht="18">
      <c r="A20" s="14" t="s">
        <v>74</v>
      </c>
      <c r="B20" s="14"/>
      <c r="C20" s="14"/>
      <c r="D20" s="14"/>
      <c r="E20" s="14"/>
      <c r="F20" s="14"/>
      <c r="G20" s="14"/>
      <c r="H20" s="15"/>
      <c r="I20" s="15"/>
      <c r="J20" s="15"/>
    </row>
    <row r="21" spans="1:11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</row>
    <row r="22" spans="1:11">
      <c r="A22" s="11" t="s">
        <v>27</v>
      </c>
      <c r="B22" s="3" t="s">
        <v>28</v>
      </c>
      <c r="C22" s="3" t="s">
        <v>29</v>
      </c>
      <c r="D22" s="3" t="s">
        <v>30</v>
      </c>
      <c r="E22" s="3" t="s">
        <v>12</v>
      </c>
      <c r="F22" s="3" t="s">
        <v>31</v>
      </c>
      <c r="G22" s="3" t="s">
        <v>32</v>
      </c>
      <c r="H22" s="10">
        <f>275*1</f>
        <v>275</v>
      </c>
      <c r="K22" s="10">
        <v>10</v>
      </c>
    </row>
    <row r="23" spans="1:11">
      <c r="A23" s="12"/>
      <c r="B23" s="4" t="s">
        <v>33</v>
      </c>
      <c r="C23" s="4" t="s">
        <v>34</v>
      </c>
      <c r="D23" s="4" t="s">
        <v>35</v>
      </c>
      <c r="E23" s="4" t="s">
        <v>7</v>
      </c>
      <c r="F23" s="5" t="s">
        <v>7</v>
      </c>
      <c r="G23" s="4" t="s">
        <v>7</v>
      </c>
      <c r="K23" s="10">
        <v>10</v>
      </c>
    </row>
    <row r="24" spans="1:11">
      <c r="A24" s="13"/>
      <c r="B24" s="4" t="s">
        <v>18</v>
      </c>
      <c r="C24" s="4" t="s">
        <v>36</v>
      </c>
      <c r="D24" s="4" t="s">
        <v>37</v>
      </c>
      <c r="E24" s="4" t="s">
        <v>7</v>
      </c>
      <c r="F24" s="5" t="s">
        <v>7</v>
      </c>
      <c r="G24" s="4" t="s">
        <v>7</v>
      </c>
    </row>
    <row r="26" spans="1:11" ht="18">
      <c r="A26" s="14" t="s">
        <v>78</v>
      </c>
      <c r="B26" s="14"/>
      <c r="C26" s="14"/>
      <c r="D26" s="14"/>
      <c r="E26" s="14"/>
      <c r="F26" s="14"/>
    </row>
    <row r="27" spans="1:11">
      <c r="A27" s="2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</row>
    <row r="28" spans="1:11">
      <c r="A28" s="11" t="s">
        <v>46</v>
      </c>
      <c r="B28" s="3" t="s">
        <v>32</v>
      </c>
      <c r="C28" s="3" t="s">
        <v>10</v>
      </c>
      <c r="D28" s="3" t="s">
        <v>47</v>
      </c>
      <c r="E28" s="3" t="s">
        <v>12</v>
      </c>
      <c r="F28" s="3" t="s">
        <v>48</v>
      </c>
      <c r="G28" s="3" t="s">
        <v>49</v>
      </c>
    </row>
    <row r="29" spans="1:11">
      <c r="A29" s="12"/>
      <c r="B29" s="4" t="s">
        <v>18</v>
      </c>
      <c r="C29" s="4" t="s">
        <v>50</v>
      </c>
      <c r="D29" s="4" t="s">
        <v>51</v>
      </c>
      <c r="E29" s="4" t="s">
        <v>7</v>
      </c>
      <c r="F29" s="5" t="s">
        <v>7</v>
      </c>
      <c r="G29" s="4" t="s">
        <v>7</v>
      </c>
      <c r="J29" s="10">
        <v>55</v>
      </c>
      <c r="K29" s="10">
        <v>10</v>
      </c>
    </row>
    <row r="30" spans="1:11">
      <c r="A30" s="13"/>
      <c r="B30" s="4" t="s">
        <v>15</v>
      </c>
      <c r="C30" s="4" t="s">
        <v>52</v>
      </c>
      <c r="D30" s="4" t="s">
        <v>51</v>
      </c>
      <c r="E30" s="4" t="s">
        <v>7</v>
      </c>
      <c r="F30" s="5" t="s">
        <v>7</v>
      </c>
      <c r="G30" s="4" t="s">
        <v>7</v>
      </c>
      <c r="K30" s="10">
        <v>10</v>
      </c>
    </row>
    <row r="32" spans="1:11" ht="18">
      <c r="A32" s="14" t="s">
        <v>91</v>
      </c>
      <c r="B32" s="14"/>
      <c r="C32" s="14"/>
      <c r="D32" s="14"/>
      <c r="E32" s="14"/>
      <c r="F32" s="14"/>
    </row>
    <row r="33" spans="1:11">
      <c r="A33" s="2" t="s">
        <v>0</v>
      </c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</row>
    <row r="34" spans="1:11">
      <c r="A34" s="11" t="s">
        <v>20</v>
      </c>
      <c r="B34" s="3" t="s">
        <v>32</v>
      </c>
      <c r="C34" s="3" t="s">
        <v>21</v>
      </c>
      <c r="D34" s="3" t="s">
        <v>22</v>
      </c>
      <c r="E34" s="3" t="s">
        <v>12</v>
      </c>
      <c r="F34" s="3" t="s">
        <v>23</v>
      </c>
      <c r="G34" s="3" t="s">
        <v>49</v>
      </c>
    </row>
    <row r="35" spans="1:11">
      <c r="A35" s="12"/>
      <c r="B35" s="4" t="s">
        <v>18</v>
      </c>
      <c r="C35" s="4" t="s">
        <v>53</v>
      </c>
      <c r="D35" s="4" t="s">
        <v>54</v>
      </c>
      <c r="E35" s="4" t="s">
        <v>7</v>
      </c>
      <c r="F35" s="5" t="s">
        <v>7</v>
      </c>
      <c r="G35" s="4" t="s">
        <v>7</v>
      </c>
      <c r="J35">
        <v>55</v>
      </c>
      <c r="K35" s="10">
        <v>10</v>
      </c>
    </row>
    <row r="36" spans="1:11">
      <c r="A36" s="13"/>
      <c r="B36" s="4" t="s">
        <v>15</v>
      </c>
      <c r="C36" s="4" t="s">
        <v>52</v>
      </c>
      <c r="D36" s="4" t="s">
        <v>54</v>
      </c>
      <c r="E36" s="4" t="s">
        <v>7</v>
      </c>
      <c r="F36" s="5" t="s">
        <v>7</v>
      </c>
      <c r="G36" s="4" t="s">
        <v>7</v>
      </c>
      <c r="K36" s="10">
        <v>10</v>
      </c>
    </row>
    <row r="38" spans="1:11" ht="18">
      <c r="A38" s="14" t="s">
        <v>91</v>
      </c>
      <c r="B38" s="14"/>
      <c r="C38" s="14"/>
      <c r="D38" s="14"/>
      <c r="E38" s="14"/>
      <c r="F38" s="14"/>
    </row>
    <row r="39" spans="1:11">
      <c r="A39" s="2" t="s">
        <v>0</v>
      </c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</row>
    <row r="40" spans="1:11">
      <c r="A40" s="11" t="s">
        <v>79</v>
      </c>
      <c r="B40" s="7">
        <v>45538</v>
      </c>
      <c r="C40" s="3" t="s">
        <v>80</v>
      </c>
      <c r="D40" s="8">
        <v>0.57986111111111116</v>
      </c>
      <c r="E40" s="3" t="s">
        <v>12</v>
      </c>
      <c r="F40" s="8">
        <v>0.74652777777777779</v>
      </c>
      <c r="G40" s="3" t="s">
        <v>49</v>
      </c>
    </row>
    <row r="41" spans="1:11">
      <c r="A41" s="12"/>
      <c r="B41" s="4" t="s">
        <v>18</v>
      </c>
      <c r="C41" s="4" t="s">
        <v>81</v>
      </c>
      <c r="D41" s="4" t="s">
        <v>82</v>
      </c>
      <c r="E41" s="4" t="s">
        <v>7</v>
      </c>
      <c r="F41" s="5" t="s">
        <v>7</v>
      </c>
      <c r="G41" s="4" t="s">
        <v>7</v>
      </c>
      <c r="J41" s="10">
        <v>55</v>
      </c>
      <c r="K41" s="10">
        <v>10</v>
      </c>
    </row>
    <row r="42" spans="1:11">
      <c r="A42" s="13"/>
      <c r="B42" s="4" t="s">
        <v>15</v>
      </c>
      <c r="C42" s="4" t="s">
        <v>83</v>
      </c>
      <c r="D42" s="4" t="s">
        <v>84</v>
      </c>
      <c r="E42" s="4" t="s">
        <v>7</v>
      </c>
      <c r="F42" s="5" t="s">
        <v>7</v>
      </c>
      <c r="G42" s="4" t="s">
        <v>7</v>
      </c>
      <c r="K42" s="10">
        <v>10</v>
      </c>
    </row>
  </sheetData>
  <mergeCells count="13">
    <mergeCell ref="A40:A42"/>
    <mergeCell ref="A22:A24"/>
    <mergeCell ref="A28:A30"/>
    <mergeCell ref="A34:A36"/>
    <mergeCell ref="A3:G3"/>
    <mergeCell ref="A14:G14"/>
    <mergeCell ref="A6:A8"/>
    <mergeCell ref="A10:A12"/>
    <mergeCell ref="A16:A18"/>
    <mergeCell ref="A20:J20"/>
    <mergeCell ref="A32:F32"/>
    <mergeCell ref="A26:F26"/>
    <mergeCell ref="A38:F38"/>
  </mergeCells>
  <pageMargins left="0.25" right="0.25" top="0.25" bottom="0.25" header="0.25" footer="0.2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8"/>
  <sheetViews>
    <sheetView showGridLines="0" tabSelected="1" topLeftCell="A7" workbookViewId="0">
      <selection activeCell="H37" sqref="H37"/>
    </sheetView>
  </sheetViews>
  <sheetFormatPr defaultRowHeight="14.4"/>
  <cols>
    <col min="1" max="7" width="13.69921875" customWidth="1"/>
  </cols>
  <sheetData>
    <row r="2" spans="1:11" ht="29.4">
      <c r="A2" s="14" t="s">
        <v>90</v>
      </c>
      <c r="B2" s="15"/>
      <c r="C2" s="15"/>
      <c r="D2" s="15"/>
      <c r="E2" s="15"/>
      <c r="F2" s="15"/>
      <c r="G2" s="15"/>
      <c r="H2" s="16" t="s">
        <v>97</v>
      </c>
      <c r="I2" s="16" t="s">
        <v>98</v>
      </c>
    </row>
    <row r="3" spans="1:1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1">
      <c r="A4" s="11" t="s">
        <v>85</v>
      </c>
      <c r="B4" s="3" t="s">
        <v>86</v>
      </c>
      <c r="C4" s="3" t="s">
        <v>12</v>
      </c>
      <c r="D4" s="3" t="s">
        <v>87</v>
      </c>
      <c r="E4" s="3" t="s">
        <v>80</v>
      </c>
      <c r="F4" s="3" t="s">
        <v>88</v>
      </c>
      <c r="G4" s="3" t="s">
        <v>59</v>
      </c>
      <c r="I4">
        <v>55</v>
      </c>
    </row>
    <row r="5" spans="1:11">
      <c r="A5" s="12"/>
      <c r="B5" s="4" t="s">
        <v>15</v>
      </c>
      <c r="C5" s="4" t="s">
        <v>83</v>
      </c>
      <c r="D5" s="4" t="s">
        <v>84</v>
      </c>
      <c r="E5" s="4" t="s">
        <v>7</v>
      </c>
      <c r="F5" s="5" t="s">
        <v>7</v>
      </c>
      <c r="G5" s="4" t="s">
        <v>7</v>
      </c>
    </row>
    <row r="6" spans="1:11">
      <c r="A6" s="13"/>
      <c r="B6" s="4" t="s">
        <v>18</v>
      </c>
      <c r="C6" s="4" t="s">
        <v>89</v>
      </c>
      <c r="D6" s="4" t="s">
        <v>84</v>
      </c>
      <c r="E6" s="4" t="s">
        <v>7</v>
      </c>
      <c r="F6" s="5" t="s">
        <v>7</v>
      </c>
      <c r="G6" s="4" t="s">
        <v>7</v>
      </c>
    </row>
    <row r="8" spans="1:11" ht="18">
      <c r="A8" s="14" t="s">
        <v>77</v>
      </c>
      <c r="B8" s="15"/>
      <c r="C8" s="15"/>
      <c r="D8" s="15"/>
      <c r="E8" s="15"/>
      <c r="F8" s="15"/>
      <c r="G8" s="15"/>
    </row>
    <row r="9" spans="1:11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</row>
    <row r="10" spans="1:11">
      <c r="A10" s="11" t="s">
        <v>63</v>
      </c>
      <c r="B10" s="3" t="s">
        <v>59</v>
      </c>
      <c r="C10" s="3" t="s">
        <v>12</v>
      </c>
      <c r="D10" s="3" t="s">
        <v>64</v>
      </c>
      <c r="E10" s="3" t="s">
        <v>65</v>
      </c>
      <c r="F10" s="3" t="s">
        <v>66</v>
      </c>
      <c r="G10" s="3" t="s">
        <v>59</v>
      </c>
    </row>
    <row r="11" spans="1:11">
      <c r="A11" s="13"/>
      <c r="B11" s="4" t="s">
        <v>33</v>
      </c>
      <c r="C11" s="4" t="s">
        <v>34</v>
      </c>
      <c r="D11" s="4" t="s">
        <v>35</v>
      </c>
      <c r="E11" s="4" t="s">
        <v>7</v>
      </c>
      <c r="F11" s="5" t="s">
        <v>7</v>
      </c>
      <c r="G11" s="4" t="s">
        <v>7</v>
      </c>
      <c r="H11">
        <v>275</v>
      </c>
    </row>
    <row r="12" spans="1:11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</row>
    <row r="13" spans="1:11">
      <c r="A13" s="11" t="s">
        <v>58</v>
      </c>
      <c r="B13" s="3" t="s">
        <v>59</v>
      </c>
      <c r="C13" s="3" t="s">
        <v>12</v>
      </c>
      <c r="D13" s="3" t="s">
        <v>60</v>
      </c>
      <c r="E13" s="3" t="s">
        <v>61</v>
      </c>
      <c r="F13" s="3" t="s">
        <v>62</v>
      </c>
      <c r="G13" s="3" t="s">
        <v>59</v>
      </c>
    </row>
    <row r="14" spans="1:11">
      <c r="A14" s="13"/>
      <c r="B14" s="4" t="s">
        <v>18</v>
      </c>
      <c r="C14" s="4" t="s">
        <v>36</v>
      </c>
      <c r="D14" s="4" t="s">
        <v>37</v>
      </c>
      <c r="E14" s="4" t="s">
        <v>7</v>
      </c>
      <c r="F14" s="5" t="s">
        <v>7</v>
      </c>
      <c r="G14" s="4" t="s">
        <v>7</v>
      </c>
    </row>
    <row r="16" spans="1:11" ht="18">
      <c r="A16" s="14" t="s">
        <v>92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9">
      <c r="A17" s="2" t="s">
        <v>0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</row>
    <row r="18" spans="1:9">
      <c r="A18" s="11" t="s">
        <v>55</v>
      </c>
      <c r="B18" s="3" t="s">
        <v>59</v>
      </c>
      <c r="C18" s="3" t="s">
        <v>12</v>
      </c>
      <c r="D18" s="3" t="s">
        <v>56</v>
      </c>
      <c r="E18" s="3" t="s">
        <v>21</v>
      </c>
      <c r="F18" s="3" t="s">
        <v>57</v>
      </c>
      <c r="G18" s="3" t="s">
        <v>59</v>
      </c>
    </row>
    <row r="19" spans="1:9">
      <c r="A19" s="12"/>
      <c r="B19" s="4" t="s">
        <v>18</v>
      </c>
      <c r="C19" s="4" t="s">
        <v>53</v>
      </c>
      <c r="D19" s="4" t="s">
        <v>54</v>
      </c>
      <c r="E19" s="4" t="s">
        <v>7</v>
      </c>
      <c r="F19" s="5" t="s">
        <v>7</v>
      </c>
      <c r="G19" s="4" t="s">
        <v>7</v>
      </c>
      <c r="H19" s="10">
        <v>275</v>
      </c>
      <c r="I19">
        <v>55</v>
      </c>
    </row>
    <row r="20" spans="1:9">
      <c r="A20" s="13"/>
      <c r="B20" s="4" t="s">
        <v>15</v>
      </c>
      <c r="C20" s="4" t="s">
        <v>52</v>
      </c>
      <c r="D20" s="4" t="s">
        <v>54</v>
      </c>
      <c r="E20" s="4" t="s">
        <v>7</v>
      </c>
      <c r="F20" s="5" t="s">
        <v>7</v>
      </c>
      <c r="G20" s="4" t="s">
        <v>7</v>
      </c>
    </row>
    <row r="21" spans="1:9">
      <c r="A21" s="9"/>
      <c r="B21" s="4" t="s">
        <v>18</v>
      </c>
      <c r="C21" s="4" t="s">
        <v>50</v>
      </c>
      <c r="D21" s="4" t="s">
        <v>51</v>
      </c>
      <c r="E21" s="4"/>
      <c r="F21" s="5"/>
      <c r="G21" s="4"/>
      <c r="H21" s="10">
        <v>275</v>
      </c>
    </row>
    <row r="22" spans="1:9">
      <c r="A22" s="9"/>
      <c r="B22" s="4" t="s">
        <v>15</v>
      </c>
      <c r="C22" s="4" t="s">
        <v>52</v>
      </c>
      <c r="D22" s="4" t="s">
        <v>51</v>
      </c>
      <c r="E22" s="4"/>
      <c r="F22" s="5"/>
      <c r="G22" s="4"/>
    </row>
    <row r="24" spans="1:9" ht="18">
      <c r="A24" s="14" t="s">
        <v>72</v>
      </c>
      <c r="B24" s="15"/>
      <c r="C24" s="15"/>
      <c r="D24" s="15"/>
      <c r="E24" s="6"/>
    </row>
    <row r="25" spans="1:9">
      <c r="A25" s="2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</row>
    <row r="26" spans="1:9">
      <c r="A26" s="11" t="s">
        <v>67</v>
      </c>
      <c r="B26" s="3" t="s">
        <v>68</v>
      </c>
      <c r="C26" s="3" t="s">
        <v>12</v>
      </c>
      <c r="D26" s="3" t="s">
        <v>56</v>
      </c>
      <c r="E26" s="3" t="s">
        <v>10</v>
      </c>
      <c r="F26" s="3" t="s">
        <v>69</v>
      </c>
      <c r="G26" s="3" t="s">
        <v>68</v>
      </c>
    </row>
    <row r="27" spans="1:9">
      <c r="A27" s="12"/>
      <c r="B27" s="4" t="s">
        <v>15</v>
      </c>
      <c r="C27" s="4" t="s">
        <v>16</v>
      </c>
      <c r="D27" s="4" t="s">
        <v>17</v>
      </c>
      <c r="E27" s="4" t="s">
        <v>7</v>
      </c>
      <c r="F27" s="5" t="s">
        <v>7</v>
      </c>
      <c r="G27" s="4" t="s">
        <v>7</v>
      </c>
      <c r="H27" t="s">
        <v>96</v>
      </c>
    </row>
    <row r="28" spans="1:9">
      <c r="A28" s="13"/>
      <c r="B28" s="4" t="s">
        <v>18</v>
      </c>
      <c r="C28" s="4" t="s">
        <v>19</v>
      </c>
      <c r="D28" s="4" t="s">
        <v>17</v>
      </c>
      <c r="E28" s="4" t="s">
        <v>7</v>
      </c>
      <c r="F28" s="5" t="s">
        <v>7</v>
      </c>
      <c r="G28" s="4" t="s">
        <v>7</v>
      </c>
    </row>
    <row r="29" spans="1:9">
      <c r="A29" s="2" t="s">
        <v>0</v>
      </c>
      <c r="B29" s="2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</row>
    <row r="30" spans="1:9">
      <c r="A30" s="11" t="s">
        <v>55</v>
      </c>
      <c r="B30" s="3" t="s">
        <v>68</v>
      </c>
      <c r="C30" s="3" t="s">
        <v>12</v>
      </c>
      <c r="D30" s="3" t="s">
        <v>56</v>
      </c>
      <c r="E30" s="3" t="s">
        <v>21</v>
      </c>
      <c r="F30" s="3" t="s">
        <v>57</v>
      </c>
      <c r="G30" s="3" t="s">
        <v>68</v>
      </c>
    </row>
    <row r="31" spans="1:9">
      <c r="A31" s="12"/>
      <c r="B31" s="4" t="s">
        <v>15</v>
      </c>
      <c r="C31" s="4" t="s">
        <v>24</v>
      </c>
      <c r="D31" s="4" t="s">
        <v>25</v>
      </c>
      <c r="E31" s="4" t="s">
        <v>7</v>
      </c>
      <c r="F31" s="5" t="s">
        <v>7</v>
      </c>
      <c r="G31" s="4" t="s">
        <v>7</v>
      </c>
      <c r="H31" s="10" t="s">
        <v>96</v>
      </c>
    </row>
    <row r="32" spans="1:9">
      <c r="A32" s="13"/>
      <c r="B32" s="4" t="s">
        <v>18</v>
      </c>
      <c r="C32" s="4" t="s">
        <v>26</v>
      </c>
      <c r="D32" s="4" t="s">
        <v>25</v>
      </c>
      <c r="E32" s="4" t="s">
        <v>7</v>
      </c>
      <c r="F32" s="5" t="s">
        <v>7</v>
      </c>
      <c r="G32" s="4" t="s">
        <v>7</v>
      </c>
    </row>
    <row r="34" spans="1:8" ht="18">
      <c r="A34" s="14" t="s">
        <v>73</v>
      </c>
      <c r="B34" s="15"/>
      <c r="C34" s="15"/>
      <c r="D34" s="15"/>
      <c r="E34" s="15"/>
      <c r="F34" s="15"/>
      <c r="G34" s="15"/>
    </row>
    <row r="35" spans="1:8">
      <c r="A35" s="2" t="s">
        <v>0</v>
      </c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</row>
    <row r="36" spans="1:8">
      <c r="A36" s="11" t="s">
        <v>70</v>
      </c>
      <c r="B36" s="7">
        <v>45547</v>
      </c>
      <c r="C36" s="3" t="s">
        <v>71</v>
      </c>
      <c r="D36" s="8">
        <v>0.54166666666666663</v>
      </c>
      <c r="E36" s="3" t="s">
        <v>65</v>
      </c>
      <c r="F36" s="8">
        <v>0.63541666666666663</v>
      </c>
      <c r="G36" s="7">
        <v>45547</v>
      </c>
    </row>
    <row r="37" spans="1:8">
      <c r="A37" s="12"/>
      <c r="B37" s="4" t="s">
        <v>15</v>
      </c>
      <c r="C37" s="4" t="s">
        <v>44</v>
      </c>
      <c r="D37" s="4" t="s">
        <v>43</v>
      </c>
      <c r="E37" s="4" t="s">
        <v>7</v>
      </c>
      <c r="F37" s="5" t="s">
        <v>7</v>
      </c>
      <c r="G37" s="4" t="s">
        <v>7</v>
      </c>
      <c r="H37" s="10" t="s">
        <v>96</v>
      </c>
    </row>
    <row r="38" spans="1:8">
      <c r="A38" s="13"/>
      <c r="B38" s="4" t="s">
        <v>18</v>
      </c>
      <c r="C38" s="4" t="s">
        <v>42</v>
      </c>
      <c r="D38" s="4" t="s">
        <v>43</v>
      </c>
      <c r="E38" s="4" t="s">
        <v>7</v>
      </c>
      <c r="F38" s="5" t="s">
        <v>7</v>
      </c>
      <c r="G38" s="4" t="s">
        <v>7</v>
      </c>
    </row>
  </sheetData>
  <mergeCells count="12">
    <mergeCell ref="A8:G8"/>
    <mergeCell ref="A16:K16"/>
    <mergeCell ref="A4:A6"/>
    <mergeCell ref="A2:G2"/>
    <mergeCell ref="A30:A32"/>
    <mergeCell ref="A36:A38"/>
    <mergeCell ref="A24:D24"/>
    <mergeCell ref="A10:A11"/>
    <mergeCell ref="A13:A14"/>
    <mergeCell ref="A18:A20"/>
    <mergeCell ref="A26:A28"/>
    <mergeCell ref="A34:G34"/>
  </mergeCells>
  <pageMargins left="0.25" right="0.25" top="0.25" bottom="0.25" header="0.25" footer="0.2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Arrivals</vt:lpstr>
      <vt:lpstr>Departures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Davies</dc:creator>
  <cp:lastModifiedBy> </cp:lastModifiedBy>
  <dcterms:created xsi:type="dcterms:W3CDTF">2024-06-18T19:43:22Z</dcterms:created>
  <dcterms:modified xsi:type="dcterms:W3CDTF">2024-08-07T16:11:04Z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