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F:\GORDON\סוכנים משותף\שיט נהרות 2024\קבוצות פתוחות\Rhine North Duss - Duss VivaOne 2506\"/>
    </mc:Choice>
  </mc:AlternateContent>
  <xr:revisionPtr revIDLastSave="0" documentId="13_ncr:1_{3B8A4483-8EC2-47C1-B09B-785309DBC3B5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D9" i="2"/>
  <c r="F14" i="2" l="1"/>
  <c r="F11" i="2"/>
  <c r="D10" i="2"/>
  <c r="F10" i="2" s="1"/>
  <c r="F9" i="2"/>
  <c r="F7" i="2"/>
  <c r="D6" i="2"/>
  <c r="D8" i="2" s="1"/>
  <c r="F8" i="2" s="1"/>
  <c r="F15" i="2" l="1"/>
</calcChain>
</file>

<file path=xl/sharedStrings.xml><?xml version="1.0" encoding="utf-8"?>
<sst xmlns="http://schemas.openxmlformats.org/spreadsheetml/2006/main" count="58" uniqueCount="55">
  <si>
    <t>24-25/06/2024</t>
  </si>
  <si>
    <t>Dusseldorf 17:00</t>
  </si>
  <si>
    <t>Amsterdam 07:00</t>
  </si>
  <si>
    <t>05:30am</t>
  </si>
  <si>
    <t>Easy rider</t>
  </si>
  <si>
    <t>Horrn 08:30</t>
  </si>
  <si>
    <t>kees@alphatours.nl</t>
  </si>
  <si>
    <t>Alpha tours + vans</t>
  </si>
  <si>
    <t>Rotterdam 01:00</t>
  </si>
  <si>
    <t>Rotterdam to Delft 08:30-12:30 Visit Porceln factory + boat ride.</t>
  </si>
  <si>
    <t>mailto:vaarplezier@rondvaartdelft.nl</t>
  </si>
  <si>
    <t>Brussels 09:30</t>
  </si>
  <si>
    <t>Coche 08:30-12:30 Lunch then 14:00-16:30 Brussels chocolate factory at 15:00</t>
  </si>
  <si>
    <t>planetechocolat@skynet.be</t>
  </si>
  <si>
    <t>De Polder</t>
  </si>
  <si>
    <t>Antwerp 01:30am</t>
  </si>
  <si>
    <t>Coche 08:30-12:30Antwerpen to Ghent, then Lunch then coche 14:00-16:30</t>
  </si>
  <si>
    <t>carine@depolder.be'</t>
  </si>
  <si>
    <t>Nijmegen 09:00</t>
  </si>
  <si>
    <t>No Coche. No Activete</t>
  </si>
  <si>
    <t>Dusseldurf 04:00*</t>
  </si>
  <si>
    <t>09:00-15:30</t>
  </si>
  <si>
    <t>VONE31</t>
  </si>
  <si>
    <t>Date</t>
  </si>
  <si>
    <t>Arrival of ship to harbor</t>
  </si>
  <si>
    <t>Embarking from harbor</t>
  </si>
  <si>
    <t>Itinerary</t>
  </si>
  <si>
    <t xml:space="preserve">Coach hours </t>
  </si>
  <si>
    <t>Notes</t>
  </si>
  <si>
    <t> Airport</t>
  </si>
  <si>
    <t>Flight number </t>
  </si>
  <si>
    <t>Time </t>
  </si>
  <si>
    <r>
      <t xml:space="preserve">21:15 - 22:25  </t>
    </r>
    <r>
      <rPr>
        <b/>
        <sz val="11"/>
        <color rgb="FFFF0000"/>
        <rFont val="Calibri"/>
        <family val="2"/>
        <scheme val="minor"/>
      </rPr>
      <t>(*NEW flight*)</t>
    </r>
  </si>
  <si>
    <t>18:00 - 23:10</t>
  </si>
  <si>
    <t>Globus</t>
  </si>
  <si>
    <t xml:space="preserve"> DUS (via MUC) - LH2034</t>
  </si>
  <si>
    <t xml:space="preserve"> FRA - LH690</t>
  </si>
  <si>
    <t xml:space="preserve">Tips </t>
  </si>
  <si>
    <t>Zaanse Schans</t>
  </si>
  <si>
    <t>Visit Porceln factory + boat ride.</t>
  </si>
  <si>
    <t>Chocolat Brussels</t>
  </si>
  <si>
    <t>Antwerpen Charche</t>
  </si>
  <si>
    <t>Emergency</t>
  </si>
  <si>
    <t>Total</t>
  </si>
  <si>
    <t>Eshel</t>
  </si>
  <si>
    <t>Passport</t>
  </si>
  <si>
    <t>Water on bus 2 days</t>
  </si>
  <si>
    <t>08:30-13:00 Zanchec Chan , back to lunch. Then from 14:00-18:30 AMS City center + local guides</t>
  </si>
  <si>
    <t>Hoorn city tour (VANS at the parking) 08:30-13:30</t>
  </si>
  <si>
    <t>Moshe Mazliach</t>
  </si>
  <si>
    <t>Tel.</t>
  </si>
  <si>
    <t>054-4652308</t>
  </si>
  <si>
    <t>שייט תעלות אמסטרדם?</t>
  </si>
  <si>
    <r>
      <rPr>
        <b/>
        <sz val="11"/>
        <color rgb="FFFF0000"/>
        <rFont val="Calibri"/>
        <family val="2"/>
        <scheme val="minor"/>
      </rPr>
      <t xml:space="preserve">24/6 </t>
    </r>
    <r>
      <rPr>
        <sz val="11"/>
        <color rgb="FFFF0000"/>
        <rFont val="Calibri"/>
        <family val="2"/>
        <scheme val="minor"/>
      </rPr>
      <t>- 1 NIGHT Dusseldorf hotel /</t>
    </r>
    <r>
      <rPr>
        <b/>
        <sz val="11"/>
        <color rgb="FFFF0000"/>
        <rFont val="Calibri"/>
        <family val="2"/>
        <scheme val="minor"/>
      </rPr>
      <t xml:space="preserve"> 25/6</t>
    </r>
    <r>
      <rPr>
        <sz val="11"/>
        <color rgb="FFFF0000"/>
        <rFont val="Calibri"/>
        <family val="2"/>
        <scheme val="minor"/>
      </rPr>
      <t xml:space="preserve"> 09:00 From hotel , city tour, be at ship 16:30</t>
    </r>
  </si>
  <si>
    <t>Dusseldorf -FRA City tour 09:00-15;00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</si>
</sst>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/mmm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1"/>
      <color rgb="FF7030A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5" fillId="0" borderId="0"/>
    <xf numFmtId="0" fontId="10" fillId="0" borderId="0" applyNumberFormat="0" applyFill="0" applyBorder="0" applyAlignment="0" applyProtection="0"/>
  </cellStyleXfs>
  <cellXfs count="56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20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0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9" fillId="7" borderId="1" xfId="0" applyFont="1" applyFill="1" applyBorder="1"/>
    <xf numFmtId="0" fontId="0" fillId="7" borderId="1" xfId="0" applyFill="1" applyBorder="1" applyAlignment="1">
      <alignment horizontal="left"/>
    </xf>
    <xf numFmtId="0" fontId="0" fillId="7" borderId="1" xfId="0" applyFill="1" applyBorder="1"/>
    <xf numFmtId="0" fontId="0" fillId="4" borderId="1" xfId="0" applyFill="1" applyBorder="1"/>
    <xf numFmtId="0" fontId="13" fillId="0" borderId="1" xfId="0" applyFont="1" applyBorder="1" applyAlignment="1">
      <alignment horizontal="left" vertical="center" readingOrder="1"/>
    </xf>
    <xf numFmtId="0" fontId="13" fillId="0" borderId="1" xfId="0" applyFont="1" applyBorder="1" applyAlignment="1">
      <alignment horizontal="right" vertical="center" readingOrder="1"/>
    </xf>
    <xf numFmtId="0" fontId="13" fillId="8" borderId="1" xfId="0" applyFont="1" applyFill="1" applyBorder="1" applyAlignment="1">
      <alignment horizontal="right" vertical="center" readingOrder="1"/>
    </xf>
    <xf numFmtId="0" fontId="14" fillId="8" borderId="1" xfId="0" applyFont="1" applyFill="1" applyBorder="1" applyAlignment="1">
      <alignment horizontal="right" vertical="center" readingOrder="1"/>
    </xf>
    <xf numFmtId="0" fontId="14" fillId="0" borderId="1" xfId="0" applyFont="1" applyBorder="1" applyAlignment="1">
      <alignment horizontal="right" vertical="center" readingOrder="1"/>
    </xf>
    <xf numFmtId="0" fontId="13" fillId="0" borderId="1" xfId="0" applyFont="1" applyFill="1" applyBorder="1" applyAlignment="1">
      <alignment horizontal="left" vertical="center" readingOrder="1"/>
    </xf>
    <xf numFmtId="0" fontId="3" fillId="4" borderId="1" xfId="0" applyFont="1" applyFill="1" applyBorder="1"/>
    <xf numFmtId="0" fontId="3" fillId="0" borderId="1" xfId="0" applyFont="1" applyBorder="1"/>
    <xf numFmtId="0" fontId="0" fillId="5" borderId="0" xfId="0" applyFill="1"/>
    <xf numFmtId="0" fontId="3" fillId="0" borderId="0" xfId="0" applyFont="1"/>
    <xf numFmtId="0" fontId="16" fillId="0" borderId="0" xfId="0" applyFont="1" applyAlignment="1">
      <alignment vertical="center"/>
    </xf>
    <xf numFmtId="0" fontId="15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14" fontId="13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</cellXfs>
  <cellStyles count="4">
    <cellStyle name="60% - Accent3" xfId="1" builtinId="40"/>
    <cellStyle name="Hyperlink" xfId="3" builtinId="8"/>
    <cellStyle name="Normal" xfId="0" builtinId="0"/>
    <cellStyle name="Normal 2" xfId="2" xr:uid="{370C6F5B-9CFB-483B-A5E3-585F9CA7EA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aarplezier@rondvaartdelft.nl" TargetMode="External"/><Relationship Id="rId1" Type="http://schemas.openxmlformats.org/officeDocument/2006/relationships/hyperlink" Target="mailto:kees@alphatours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5" sqref="G5"/>
    </sheetView>
  </sheetViews>
  <sheetFormatPr defaultRowHeight="14.4" x14ac:dyDescent="0.3"/>
  <cols>
    <col min="2" max="2" width="13.5546875" bestFit="1" customWidth="1"/>
    <col min="3" max="3" width="15.6640625" bestFit="1" customWidth="1"/>
    <col min="4" max="4" width="15.5546875" customWidth="1"/>
    <col min="7" max="7" width="26.6640625" customWidth="1"/>
    <col min="8" max="8" width="24.88671875" bestFit="1" customWidth="1"/>
    <col min="9" max="9" width="35" bestFit="1" customWidth="1"/>
  </cols>
  <sheetData>
    <row r="1" spans="1:10" ht="36" x14ac:dyDescent="0.3">
      <c r="A1" s="28" t="s">
        <v>22</v>
      </c>
      <c r="B1" s="29" t="s">
        <v>23</v>
      </c>
      <c r="C1" s="30" t="s">
        <v>24</v>
      </c>
      <c r="D1" s="30" t="s">
        <v>25</v>
      </c>
      <c r="E1" s="30" t="s">
        <v>26</v>
      </c>
      <c r="F1" s="30" t="s">
        <v>27</v>
      </c>
      <c r="G1" s="30" t="s">
        <v>28</v>
      </c>
      <c r="H1" s="30" t="s">
        <v>29</v>
      </c>
      <c r="I1" s="30" t="s">
        <v>30</v>
      </c>
      <c r="J1" s="30" t="s">
        <v>31</v>
      </c>
    </row>
    <row r="2" spans="1:10" ht="57.6" x14ac:dyDescent="0.3">
      <c r="A2" s="1">
        <v>1</v>
      </c>
      <c r="B2" s="2" t="s">
        <v>0</v>
      </c>
      <c r="C2" s="3"/>
      <c r="D2" s="4" t="s">
        <v>1</v>
      </c>
      <c r="E2" s="4"/>
      <c r="F2" s="18"/>
      <c r="G2" s="4" t="s">
        <v>53</v>
      </c>
      <c r="H2" s="18" t="s">
        <v>34</v>
      </c>
      <c r="I2" s="4" t="s">
        <v>35</v>
      </c>
      <c r="J2" s="4" t="s">
        <v>32</v>
      </c>
    </row>
    <row r="3" spans="1:10" ht="57.6" x14ac:dyDescent="0.3">
      <c r="A3" s="5">
        <v>2</v>
      </c>
      <c r="B3" s="6">
        <v>45469</v>
      </c>
      <c r="C3" s="7" t="s">
        <v>2</v>
      </c>
      <c r="D3" s="8" t="s">
        <v>3</v>
      </c>
      <c r="E3" s="9"/>
      <c r="F3" s="9"/>
      <c r="G3" s="9" t="s">
        <v>47</v>
      </c>
      <c r="H3" s="10" t="s">
        <v>4</v>
      </c>
      <c r="I3" s="55" t="s">
        <v>52</v>
      </c>
      <c r="J3" s="11"/>
    </row>
    <row r="4" spans="1:10" ht="28.8" x14ac:dyDescent="0.3">
      <c r="A4" s="12">
        <v>3</v>
      </c>
      <c r="B4" s="13">
        <v>45470</v>
      </c>
      <c r="C4" s="14" t="s">
        <v>5</v>
      </c>
      <c r="D4" s="15">
        <v>0.58333333333333337</v>
      </c>
      <c r="E4" s="16"/>
      <c r="F4" s="16"/>
      <c r="G4" s="16" t="s">
        <v>48</v>
      </c>
      <c r="H4" s="17" t="s">
        <v>6</v>
      </c>
      <c r="I4" s="18" t="s">
        <v>7</v>
      </c>
      <c r="J4" s="19"/>
    </row>
    <row r="5" spans="1:10" ht="43.2" x14ac:dyDescent="0.3">
      <c r="A5" s="20">
        <v>4</v>
      </c>
      <c r="B5" s="6">
        <v>45471</v>
      </c>
      <c r="C5" s="21" t="s">
        <v>8</v>
      </c>
      <c r="D5" s="8">
        <v>0.70833333333333337</v>
      </c>
      <c r="E5" s="9"/>
      <c r="F5" s="9"/>
      <c r="G5" s="9" t="s">
        <v>9</v>
      </c>
      <c r="H5" s="10" t="s">
        <v>4</v>
      </c>
      <c r="I5" s="10" t="s">
        <v>10</v>
      </c>
      <c r="J5" s="11"/>
    </row>
    <row r="6" spans="1:10" ht="43.2" x14ac:dyDescent="0.3">
      <c r="A6" s="12">
        <v>5</v>
      </c>
      <c r="B6" s="13">
        <v>45472</v>
      </c>
      <c r="C6" s="22" t="s">
        <v>11</v>
      </c>
      <c r="D6" s="15">
        <v>0.70833333333333337</v>
      </c>
      <c r="E6" s="16"/>
      <c r="F6" s="16"/>
      <c r="G6" s="16" t="s">
        <v>12</v>
      </c>
      <c r="H6" s="23" t="s">
        <v>13</v>
      </c>
      <c r="I6" s="18" t="s">
        <v>14</v>
      </c>
      <c r="J6" s="19"/>
    </row>
    <row r="7" spans="1:10" ht="43.2" x14ac:dyDescent="0.3">
      <c r="A7" s="20">
        <v>6</v>
      </c>
      <c r="B7" s="6">
        <v>45473</v>
      </c>
      <c r="C7" s="21" t="s">
        <v>15</v>
      </c>
      <c r="D7" s="8">
        <v>0.70833333333333337</v>
      </c>
      <c r="E7" s="9"/>
      <c r="F7" s="9"/>
      <c r="G7" s="9" t="s">
        <v>16</v>
      </c>
      <c r="H7" s="24" t="s">
        <v>17</v>
      </c>
      <c r="I7" s="25" t="s">
        <v>14</v>
      </c>
      <c r="J7" s="11"/>
    </row>
    <row r="8" spans="1:10" x14ac:dyDescent="0.3">
      <c r="A8" s="12">
        <v>7</v>
      </c>
      <c r="B8" s="13">
        <v>45474</v>
      </c>
      <c r="C8" s="22" t="s">
        <v>18</v>
      </c>
      <c r="D8" s="15">
        <v>0.625</v>
      </c>
      <c r="E8" s="16"/>
      <c r="F8" s="16"/>
      <c r="G8" s="16" t="s">
        <v>19</v>
      </c>
      <c r="H8" s="23"/>
      <c r="I8" s="23"/>
      <c r="J8" s="19"/>
    </row>
    <row r="9" spans="1:10" ht="28.8" x14ac:dyDescent="0.3">
      <c r="A9" s="26">
        <v>8</v>
      </c>
      <c r="B9" s="6">
        <v>45475</v>
      </c>
      <c r="C9" s="21" t="s">
        <v>20</v>
      </c>
      <c r="D9" s="27"/>
      <c r="E9" s="31"/>
      <c r="F9" s="32" t="s">
        <v>21</v>
      </c>
      <c r="G9" s="32" t="s">
        <v>54</v>
      </c>
      <c r="H9" s="31" t="s">
        <v>34</v>
      </c>
      <c r="I9" s="33" t="s">
        <v>36</v>
      </c>
      <c r="J9" s="34" t="s">
        <v>33</v>
      </c>
    </row>
  </sheetData>
  <hyperlinks>
    <hyperlink ref="H4" r:id="rId1" xr:uid="{264671B4-8EE6-44A8-A81B-058281D36FEE}"/>
    <hyperlink ref="I5" r:id="rId2" xr:uid="{D4ABF04C-39BE-4075-8B6D-F86879F03F02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0FAF7-E1A1-40A0-B868-2E8DB8BB673C}">
  <dimension ref="C4:F21"/>
  <sheetViews>
    <sheetView workbookViewId="0">
      <selection activeCell="F20" sqref="C4:F20"/>
    </sheetView>
  </sheetViews>
  <sheetFormatPr defaultRowHeight="14.4" x14ac:dyDescent="0.3"/>
  <cols>
    <col min="3" max="3" width="30.5546875" bestFit="1" customWidth="1"/>
    <col min="5" max="5" width="10.6640625" bestFit="1" customWidth="1"/>
  </cols>
  <sheetData>
    <row r="4" spans="3:6" x14ac:dyDescent="0.3">
      <c r="C4" s="35"/>
      <c r="D4" s="35"/>
      <c r="E4" s="35"/>
      <c r="F4" s="35"/>
    </row>
    <row r="5" spans="3:6" x14ac:dyDescent="0.3">
      <c r="C5" s="36">
        <v>303777</v>
      </c>
      <c r="D5" s="37">
        <v>34</v>
      </c>
      <c r="E5" s="38"/>
      <c r="F5" s="38"/>
    </row>
    <row r="6" spans="3:6" x14ac:dyDescent="0.3">
      <c r="C6" s="40" t="s">
        <v>37</v>
      </c>
      <c r="D6" s="40">
        <f>D5</f>
        <v>34</v>
      </c>
      <c r="E6" s="41"/>
      <c r="F6" s="41">
        <v>300</v>
      </c>
    </row>
    <row r="7" spans="3:6" x14ac:dyDescent="0.3">
      <c r="C7" s="40" t="s">
        <v>46</v>
      </c>
      <c r="D7" s="40">
        <v>70</v>
      </c>
      <c r="E7" s="41">
        <v>2</v>
      </c>
      <c r="F7" s="41">
        <f>E7*D7</f>
        <v>140</v>
      </c>
    </row>
    <row r="8" spans="3:6" x14ac:dyDescent="0.3">
      <c r="C8" s="40" t="s">
        <v>38</v>
      </c>
      <c r="D8" s="40">
        <f>D6</f>
        <v>34</v>
      </c>
      <c r="E8" s="42">
        <v>6</v>
      </c>
      <c r="F8" s="41">
        <f>E8*D8</f>
        <v>204</v>
      </c>
    </row>
    <row r="9" spans="3:6" x14ac:dyDescent="0.3">
      <c r="C9" s="40" t="s">
        <v>39</v>
      </c>
      <c r="D9" s="40">
        <f>D5</f>
        <v>34</v>
      </c>
      <c r="E9" s="42">
        <v>20</v>
      </c>
      <c r="F9" s="41">
        <f>E9*D9</f>
        <v>680</v>
      </c>
    </row>
    <row r="10" spans="3:6" x14ac:dyDescent="0.3">
      <c r="C10" s="40" t="s">
        <v>40</v>
      </c>
      <c r="D10" s="40">
        <f>D5</f>
        <v>34</v>
      </c>
      <c r="E10" s="43">
        <v>12</v>
      </c>
      <c r="F10" s="44">
        <f>E10*D10</f>
        <v>408</v>
      </c>
    </row>
    <row r="11" spans="3:6" x14ac:dyDescent="0.3">
      <c r="C11" s="40" t="s">
        <v>41</v>
      </c>
      <c r="D11" s="40">
        <v>36</v>
      </c>
      <c r="E11" s="43">
        <v>10</v>
      </c>
      <c r="F11" s="44">
        <f>E11*D11</f>
        <v>360</v>
      </c>
    </row>
    <row r="12" spans="3:6" x14ac:dyDescent="0.3">
      <c r="C12" s="40" t="s">
        <v>42</v>
      </c>
      <c r="D12" s="40">
        <v>36</v>
      </c>
      <c r="E12" s="43"/>
      <c r="F12" s="44">
        <v>200</v>
      </c>
    </row>
    <row r="13" spans="3:6" x14ac:dyDescent="0.3">
      <c r="C13" s="45"/>
      <c r="D13" s="45"/>
      <c r="E13" s="46" t="s">
        <v>43</v>
      </c>
      <c r="F13" s="47">
        <f>SUM(F6:F12)</f>
        <v>2292</v>
      </c>
    </row>
    <row r="14" spans="3:6" x14ac:dyDescent="0.3">
      <c r="C14" s="45" t="s">
        <v>44</v>
      </c>
      <c r="D14" s="45">
        <v>9</v>
      </c>
      <c r="E14" s="39">
        <v>183</v>
      </c>
      <c r="F14" s="35">
        <f>E14*D14</f>
        <v>1647</v>
      </c>
    </row>
    <row r="15" spans="3:6" x14ac:dyDescent="0.3">
      <c r="F15" s="48">
        <f>F14+F13</f>
        <v>3939</v>
      </c>
    </row>
    <row r="17" spans="3:5" x14ac:dyDescent="0.3">
      <c r="C17" s="49"/>
    </row>
    <row r="18" spans="3:5" x14ac:dyDescent="0.3">
      <c r="C18" s="50" t="s">
        <v>49</v>
      </c>
      <c r="D18" s="51"/>
      <c r="E18" s="51"/>
    </row>
    <row r="19" spans="3:5" x14ac:dyDescent="0.3">
      <c r="C19" s="52" t="s">
        <v>45</v>
      </c>
      <c r="D19" s="53">
        <v>34361838</v>
      </c>
      <c r="E19" s="54">
        <v>47523</v>
      </c>
    </row>
    <row r="20" spans="3:5" x14ac:dyDescent="0.3">
      <c r="C20" s="52" t="s">
        <v>50</v>
      </c>
      <c r="D20" s="52" t="s">
        <v>51</v>
      </c>
      <c r="E20" s="51"/>
    </row>
    <row r="21" spans="3:5" x14ac:dyDescent="0.3">
      <c r="C21" s="51"/>
      <c r="D21" s="51"/>
      <c r="E21" s="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Karpenko</dc:creator>
  <cp:lastModifiedBy>Anastasia Karpenko</cp:lastModifiedBy>
  <dcterms:created xsi:type="dcterms:W3CDTF">2015-06-05T18:17:20Z</dcterms:created>
  <dcterms:modified xsi:type="dcterms:W3CDTF">2024-06-23T12:00:15Z</dcterms:modified>
</cp:coreProperties>
</file>