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Cruise Cologne - Cologne  Thomas Hardy Charter 2511\"/>
    </mc:Choice>
  </mc:AlternateContent>
  <xr:revisionPtr revIDLastSave="0" documentId="13_ncr:1_{9C56823A-5842-49E7-A1EA-5461C189E316}" xr6:coauthVersionLast="36" xr6:coauthVersionMax="36" xr10:uidLastSave="{00000000-0000-0000-0000-000000000000}"/>
  <bookViews>
    <workbookView xWindow="0" yWindow="0" windowWidth="19200" windowHeight="6930" xr2:uid="{E60ADBF6-C32F-482E-ABE3-8D4D6832E4D8}"/>
  </bookViews>
  <sheets>
    <sheet name="Budget for guide" sheetId="1" r:id="rId1"/>
    <sheet name="Operation " sheetId="2" r:id="rId2"/>
    <sheet name="Room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2" i="1" l="1"/>
  <c r="D9" i="1"/>
  <c r="D6" i="1"/>
  <c r="D5" i="1"/>
  <c r="D4" i="1"/>
  <c r="D3" i="1"/>
  <c r="D13" i="1" l="1"/>
</calcChain>
</file>

<file path=xl/sharedStrings.xml><?xml version="1.0" encoding="utf-8"?>
<sst xmlns="http://schemas.openxmlformats.org/spreadsheetml/2006/main" count="321" uniqueCount="228">
  <si>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</si>
  <si>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</si>
  <si>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</si>
  <si>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</si>
  <si>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</si>
  <si>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</si>
  <si>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</si>
  <si>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</si>
  <si>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</si>
  <si>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tips for drivers</t>
  </si>
  <si>
    <t>Emergancy</t>
  </si>
  <si>
    <t>Eshel</t>
  </si>
  <si>
    <t>Total</t>
  </si>
  <si>
    <t>Gothic Cathedral</t>
  </si>
  <si>
    <t xml:space="preserve">Boppard Museum </t>
  </si>
  <si>
    <t>Judenhoff</t>
  </si>
  <si>
    <t xml:space="preserve">cable car 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</si>
  <si>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</si>
  <si>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</si>
  <si>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</si>
  <si>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</si>
  <si>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</si>
  <si>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</si>
  <si>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</si>
  <si>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</si>
  <si>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</si>
  <si>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1</t>
  </si>
  <si>
    <t>Köln 18:00</t>
  </si>
  <si>
    <t xml:space="preserve"> Visit Gothic Cathedral &amp; Christmas market. Travel to ship</t>
  </si>
  <si>
    <r>
      <rPr>
        <sz val="11"/>
        <rFont val="Calibri"/>
        <family val="2"/>
        <scheme val="minor"/>
      </rPr>
      <t xml:space="preserve">Gothic Cathedral  </t>
    </r>
    <r>
      <rPr>
        <sz val="11"/>
        <color rgb="FF00B050"/>
        <rFont val="Calibri"/>
        <family val="2"/>
        <scheme val="minor"/>
      </rPr>
      <t xml:space="preserve"> 5 Busses    - Danny  </t>
    </r>
  </si>
  <si>
    <t>307568  + 307889 /  307569(Russian)    / 308218   / 308496</t>
  </si>
  <si>
    <t>58 (52 + 6)  / 26 / 21 / 23</t>
  </si>
  <si>
    <t>308218 - Graciela / 307569 - Irena Vinokur / Rom Nachman  / Zvi Pollack / Yael</t>
  </si>
  <si>
    <t>Boppard 06:00</t>
  </si>
  <si>
    <t>Boppard 14:00:00</t>
  </si>
  <si>
    <t xml:space="preserve">walking city tour - including visit to Bopard museum </t>
  </si>
  <si>
    <t>no coach</t>
  </si>
  <si>
    <t xml:space="preserve">Boppard museum </t>
  </si>
  <si>
    <t>307568  + 307889 /  307569(Russian)    / 308218   / 308497</t>
  </si>
  <si>
    <t>Ludwigshafen 05:00 Mannheim a. 13:15</t>
  </si>
  <si>
    <t>Ludwigshafen 13:00 Mannheim a.  19:15</t>
  </si>
  <si>
    <t xml:space="preserve">Ride to Heidelberg, fanicular &amp; city tour- including Heidelberg Castle &amp; Christmas market . Back to ship for lunch and ride to Speyer. Judenhof &amp; City to tour and beck to ship  </t>
  </si>
  <si>
    <t>5 Busses - Danny</t>
  </si>
  <si>
    <t>307568  + 307889 /  307569(Russian)    / 308218   / 308498</t>
  </si>
  <si>
    <t>Strasbourg 10:00</t>
  </si>
  <si>
    <t>Strasbourg 19:30</t>
  </si>
  <si>
    <t xml:space="preserve">panoramic bus tour - including Orange Garden Park, the European Parliament &amp; Republic Square &amp; city tour - local Notre Dame Cathedral &amp; local Christmas market . Back  to ship for lunch &amp; continue city tour </t>
  </si>
  <si>
    <t xml:space="preserve">all day coach (10:30/18:30) </t>
  </si>
  <si>
    <t xml:space="preserve">Josy - 5 busses </t>
  </si>
  <si>
    <t>307568  + 307889 /  307569(Russian)    / 308218   / 308499</t>
  </si>
  <si>
    <t>Worms 09:00 / Niestein 17:00</t>
  </si>
  <si>
    <t xml:space="preserve">Ride to Mainz, Gutenberg museum (25 pax per group, enterence, 10 minutes gap between all groups, from starts from 9) then city tour &amp; Christmas market. Return to ship after free time for lunch.After lunch, leave the ship for a small city tour in Nierstein  / Little train in Rudesheim to music cabinet.  </t>
  </si>
  <si>
    <t xml:space="preserve">(Worms) 07:30 - (Niestein) 13:00  </t>
  </si>
  <si>
    <r>
      <t xml:space="preserve">5 busses - Danny  </t>
    </r>
    <r>
      <rPr>
        <sz val="11"/>
        <rFont val="Calibri"/>
        <family val="2"/>
        <scheme val="minor"/>
      </rPr>
      <t xml:space="preserve">Gutenberg m. guided tours(09:00)  </t>
    </r>
    <r>
      <rPr>
        <sz val="11"/>
        <color rgb="FF00B050"/>
        <rFont val="Calibri"/>
        <family val="2"/>
        <scheme val="minor"/>
      </rPr>
      <t xml:space="preserve">       </t>
    </r>
    <r>
      <rPr>
        <sz val="11"/>
        <rFont val="Calibri"/>
        <family val="2"/>
        <scheme val="minor"/>
      </rPr>
      <t>Mini Train - 19:45( 3groups)/20 ;00(2 groups)  M. Cabinet 20:00/20:15</t>
    </r>
    <r>
      <rPr>
        <sz val="11"/>
        <color rgb="FF00B050"/>
        <rFont val="Calibri"/>
        <family val="2"/>
        <scheme val="minor"/>
      </rPr>
      <t xml:space="preserve">   </t>
    </r>
  </si>
  <si>
    <t>307568  + 307889 /  307569(Russian)    / 308218   / 308500</t>
  </si>
  <si>
    <t>Koblenz 13:00</t>
  </si>
  <si>
    <t>Rüdesheim 09:00 / Koblenz 20:00</t>
  </si>
  <si>
    <t xml:space="preserve"> Koblenz city tour &amp; christmas market - German Corner (meeting point of two  rivers-Rhine &amp; Moselle)</t>
  </si>
  <si>
    <t>307568  + 307889 /  307569(Russian)    / 308218   / 308501</t>
  </si>
  <si>
    <t xml:space="preserve">Köln 01:00 </t>
  </si>
  <si>
    <t>City Tour Bonn and ride to the airport according to flight time</t>
  </si>
  <si>
    <t>5 busses - Danny</t>
  </si>
  <si>
    <t>307568  + 307889 /  307569(Russian)    / 308218   / 308502</t>
  </si>
  <si>
    <t>Cabin Number</t>
  </si>
  <si>
    <t>Title</t>
  </si>
  <si>
    <t>Name</t>
  </si>
  <si>
    <t>Email</t>
  </si>
  <si>
    <t>Phone</t>
  </si>
  <si>
    <t>DOB</t>
  </si>
  <si>
    <t>Passport</t>
  </si>
  <si>
    <t>Passport expiry</t>
  </si>
  <si>
    <t>Bed Type</t>
  </si>
  <si>
    <t>Allergy</t>
  </si>
  <si>
    <t>Mr</t>
  </si>
  <si>
    <t>king size bed</t>
  </si>
  <si>
    <t>Mrs</t>
  </si>
  <si>
    <t>Ms</t>
  </si>
  <si>
    <t>Guide</t>
  </si>
  <si>
    <t>318</t>
  </si>
  <si>
    <t>CHECHELNITSKY/ROMAN</t>
  </si>
  <si>
    <t>arkadydk@gmail.com</t>
  </si>
  <si>
    <t>0523460638</t>
  </si>
  <si>
    <t>40732876</t>
  </si>
  <si>
    <t>2034-04-30</t>
  </si>
  <si>
    <t>FELDMAN/VICTORIA</t>
  </si>
  <si>
    <t>40174691</t>
  </si>
  <si>
    <t>2033-11-29</t>
  </si>
  <si>
    <t>320</t>
  </si>
  <si>
    <t>KOSHNITSKY/GRIGORI</t>
  </si>
  <si>
    <t>bookdk@gmail.com</t>
  </si>
  <si>
    <t>0505962511</t>
  </si>
  <si>
    <t>33351645</t>
  </si>
  <si>
    <t>2029-03-18</t>
  </si>
  <si>
    <t>IRANA/KOSTINSKAY</t>
  </si>
  <si>
    <t>22701954</t>
  </si>
  <si>
    <t>2026-03-01</t>
  </si>
  <si>
    <t>333</t>
  </si>
  <si>
    <t>Monashko/Galyna</t>
  </si>
  <si>
    <t>monaschko.g@gmail.com</t>
  </si>
  <si>
    <t>0533738804</t>
  </si>
  <si>
    <t>40545727</t>
  </si>
  <si>
    <t>2029-03-13</t>
  </si>
  <si>
    <t>Ryzhkov/Vadym</t>
  </si>
  <si>
    <t>40540183</t>
  </si>
  <si>
    <t>309</t>
  </si>
  <si>
    <t>Tsveig/Eleonora</t>
  </si>
  <si>
    <t>irena@airtravel.co.il</t>
  </si>
  <si>
    <t>0545306330</t>
  </si>
  <si>
    <t>31146834</t>
  </si>
  <si>
    <t>2027-02-07</t>
  </si>
  <si>
    <t>Gurevich/Genady</t>
  </si>
  <si>
    <t>35345450</t>
  </si>
  <si>
    <t>2032-02-29</t>
  </si>
  <si>
    <t>311</t>
  </si>
  <si>
    <t>Breyl/Nataly</t>
  </si>
  <si>
    <t>0522734907</t>
  </si>
  <si>
    <t>37312480</t>
  </si>
  <si>
    <t>2033-04-26</t>
  </si>
  <si>
    <t>225</t>
  </si>
  <si>
    <t>Prokouchev/Evguenia</t>
  </si>
  <si>
    <t>evgeniakalausina97@gmail.com</t>
  </si>
  <si>
    <t>0526566040</t>
  </si>
  <si>
    <t>32395116</t>
  </si>
  <si>
    <t>2028-05-16</t>
  </si>
  <si>
    <t>Prokouchev/Vitali</t>
  </si>
  <si>
    <t>32397725</t>
  </si>
  <si>
    <t>227</t>
  </si>
  <si>
    <t>Gorelik/Marina</t>
  </si>
  <si>
    <t>mgprost@gmail.com</t>
  </si>
  <si>
    <t>0548043934</t>
  </si>
  <si>
    <t>35599577</t>
  </si>
  <si>
    <t>2032-01-11</t>
  </si>
  <si>
    <t>Gorelik/Yuri</t>
  </si>
  <si>
    <t>35598226</t>
  </si>
  <si>
    <t>228</t>
  </si>
  <si>
    <t>Roitfeld/Ella</t>
  </si>
  <si>
    <t>ellaroit1966@gmail.com</t>
  </si>
  <si>
    <t>0549005409</t>
  </si>
  <si>
    <t>40775259</t>
  </si>
  <si>
    <t>2034-05-22</t>
  </si>
  <si>
    <t>Roitfeld/David</t>
  </si>
  <si>
    <t>40773105</t>
  </si>
  <si>
    <t>229</t>
  </si>
  <si>
    <t>Fishbein/Samuel</t>
  </si>
  <si>
    <t>agrotrips@gmail.com</t>
  </si>
  <si>
    <t>0507341599</t>
  </si>
  <si>
    <t>31247158</t>
  </si>
  <si>
    <t>2027-05-28</t>
  </si>
  <si>
    <t>Shtivelman/Faina</t>
  </si>
  <si>
    <t>31240299</t>
  </si>
  <si>
    <t>103</t>
  </si>
  <si>
    <t>Milshtein/Irina</t>
  </si>
  <si>
    <t>irinamilshtein@gmail.com</t>
  </si>
  <si>
    <t>0525673298</t>
  </si>
  <si>
    <t>31851102</t>
  </si>
  <si>
    <t>2027-12-30</t>
  </si>
  <si>
    <t>Milshtein/Yury</t>
  </si>
  <si>
    <t>31858448</t>
  </si>
  <si>
    <t>104</t>
  </si>
  <si>
    <t>Vichnevskey/Tatyane</t>
  </si>
  <si>
    <t>tvdentist@gmail.com</t>
  </si>
  <si>
    <t>0547636621</t>
  </si>
  <si>
    <t>33104838</t>
  </si>
  <si>
    <t>2029-01-07</t>
  </si>
  <si>
    <t>230</t>
  </si>
  <si>
    <t>Buniak/Gregori</t>
  </si>
  <si>
    <t>gregoryb@gmail.com</t>
  </si>
  <si>
    <t>0523605440</t>
  </si>
  <si>
    <t>40367904</t>
  </si>
  <si>
    <t>2034-01-21</t>
  </si>
  <si>
    <t>Boniak/Inesa</t>
  </si>
  <si>
    <t>40369312</t>
  </si>
  <si>
    <t>231</t>
  </si>
  <si>
    <t>Millionshchik/Igor</t>
  </si>
  <si>
    <t>miligor@bezeqint.net</t>
  </si>
  <si>
    <t>0523605449</t>
  </si>
  <si>
    <t>30954038</t>
  </si>
  <si>
    <t>2026-02-14</t>
  </si>
  <si>
    <t>Millionshchik/Larisa</t>
  </si>
  <si>
    <t>309611228</t>
  </si>
  <si>
    <t>2026-02-23</t>
  </si>
  <si>
    <t>321</t>
  </si>
  <si>
    <t>Manasherov/Irina</t>
  </si>
  <si>
    <t>Irinamanash@gmail.com</t>
  </si>
  <si>
    <t>0542233517</t>
  </si>
  <si>
    <t>34731148</t>
  </si>
  <si>
    <t>2031-03-15</t>
  </si>
  <si>
    <t>Manasherov/Mark</t>
  </si>
  <si>
    <t>34731151</t>
  </si>
  <si>
    <t>326</t>
  </si>
  <si>
    <t>Engel/Roman</t>
  </si>
  <si>
    <t>engelinna1962@gmail.com</t>
  </si>
  <si>
    <t>0547721776</t>
  </si>
  <si>
    <t>31166170</t>
  </si>
  <si>
    <t>2027-03-29</t>
  </si>
  <si>
    <t>Engel Sheinfild/Ina</t>
  </si>
  <si>
    <t>31162175</t>
  </si>
  <si>
    <t>gutenberg museum (105 euro pg-5guides)</t>
  </si>
  <si>
    <t>little train &amp; m. cabinet Rudesheim</t>
  </si>
  <si>
    <t>Guide name</t>
  </si>
  <si>
    <t>Irena VINOKUR</t>
  </si>
  <si>
    <t>221</t>
  </si>
  <si>
    <t>kaminski/ina</t>
  </si>
  <si>
    <t>inna12567@gmail.com</t>
  </si>
  <si>
    <t>0547928705</t>
  </si>
  <si>
    <t>31157836</t>
  </si>
  <si>
    <t>2027-03-19</t>
  </si>
  <si>
    <t>kaminski/efim</t>
  </si>
  <si>
    <t>31158813</t>
  </si>
  <si>
    <t>222</t>
  </si>
  <si>
    <t>ponomarev/lubov</t>
  </si>
  <si>
    <t>6566307@gmail.com</t>
  </si>
  <si>
    <t>0528023123</t>
  </si>
  <si>
    <t>31960143</t>
  </si>
  <si>
    <t>2028-01-30</t>
  </si>
  <si>
    <t>ponomarev/vladimir</t>
  </si>
  <si>
    <t>31962290</t>
  </si>
  <si>
    <t>CHECHELNITSKY ROMAN</t>
  </si>
  <si>
    <t>kaminski</t>
  </si>
  <si>
    <t>חדר צמוד 
Tsveig/Eleonora</t>
  </si>
  <si>
    <t>115</t>
  </si>
  <si>
    <t xml:space="preserve">  TLV-CGN  6H275                 06:00-09:40</t>
  </si>
  <si>
    <t xml:space="preserve">all day couch (10:00/16:30) </t>
  </si>
  <si>
    <t xml:space="preserve">all day coach (08:00/18:00) </t>
  </si>
  <si>
    <t xml:space="preserve">Worms 05:30  /  Nierstein 11:00  / Rüdesheim 19:30 </t>
  </si>
  <si>
    <t>DUS - TLV                     6H 275                    20:45 -02:05</t>
  </si>
  <si>
    <t xml:space="preserve">all day coach (08:00/-----) </t>
  </si>
  <si>
    <t>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</si>
</sst>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F800]dddd\,\ mmmm\ dd\,\ yyyy"/>
    <numFmt numFmtId="166" formatCode="yyyy\-mm\-dd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48">
    <xf numFmtId="0" fontId="0" fillId="0" borderId="0" xfId="0"/>
    <xf numFmtId="0" fontId="0" fillId="3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2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0" xfId="2" applyNumberFormat="1" applyFont="1" applyFill="1"/>
    <xf numFmtId="0" fontId="0" fillId="0" borderId="0" xfId="0" applyAlignment="1">
      <alignment vertical="center"/>
    </xf>
    <xf numFmtId="0" fontId="12" fillId="0" borderId="0" xfId="2" applyFont="1"/>
    <xf numFmtId="49" fontId="12" fillId="0" borderId="0" xfId="2" applyNumberFormat="1" applyFont="1"/>
    <xf numFmtId="166" fontId="12" fillId="0" borderId="0" xfId="2" applyNumberFormat="1" applyFont="1"/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 applyAlignment="1">
      <alignment wrapText="1"/>
    </xf>
    <xf numFmtId="16" fontId="0" fillId="0" borderId="5" xfId="0" applyNumberFormat="1" applyBorder="1"/>
    <xf numFmtId="164" fontId="0" fillId="0" borderId="6" xfId="0" applyNumberFormat="1" applyBorder="1"/>
    <xf numFmtId="0" fontId="0" fillId="0" borderId="5" xfId="0" applyBorder="1"/>
    <xf numFmtId="164" fontId="2" fillId="0" borderId="6" xfId="0" applyNumberFormat="1" applyFont="1" applyBorder="1"/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0" borderId="8" xfId="0" applyBorder="1"/>
    <xf numFmtId="164" fontId="0" fillId="0" borderId="9" xfId="0" applyNumberFormat="1" applyBorder="1"/>
  </cellXfs>
  <cellStyles count="3">
    <cellStyle name="Hyperlink" xfId="1" builtinId="8"/>
    <cellStyle name="Normal" xfId="0" builtinId="0"/>
    <cellStyle name="Normal 2" xfId="2" xr:uid="{00000000-0005-0000-0000-000030000000}"/>
  </cellStyles>
  <dxfs count="2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vers Condensed (PCL6)"/>
        <charset val="177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B5618-067B-4E28-A746-1B686DC3E632}" name="Table22" displayName="Table22" ref="A3:K8" headerRowCount="0" totalsRowShown="0" headerRowDxfId="24" dataDxfId="23" tableBorderDxfId="22">
  <tableColumns count="11">
    <tableColumn id="1" xr3:uid="{67AE659A-F231-4396-AFBC-8CFAC9DCF148}" name="1" headerRowDxfId="21" dataDxfId="20"/>
    <tableColumn id="2" xr3:uid="{261ED014-9FC0-48ED-938B-C3F1C7F0580D}" name="25/11/2024" headerRowDxfId="19" dataDxfId="18"/>
    <tableColumn id="3" xr3:uid="{A7957AE6-0375-4D43-A130-1F846A3D7483}" name="Column1" headerRowDxfId="17" dataDxfId="16"/>
    <tableColumn id="4" xr3:uid="{A5ED6FBD-37A0-44AE-B0E4-DCB971867AC2}" name="Köln 18:00" headerRowDxfId="15" dataDxfId="14"/>
    <tableColumn id="5" xr3:uid="{9C5C2D1E-9972-45CF-8701-D51B5DA0DF03}" name="Land in Frankfurt, travel to Cologne. Visit Gothic Cathedral &amp; Christmas market. Travel to ship" headerRowDxfId="13" dataDxfId="12"/>
    <tableColumn id="6" xr3:uid="{DC60C16F-B83C-4F7C-9660-DF3761B6243F}" name="all day couch (----/17:00) " headerRowDxfId="11" dataDxfId="10"/>
    <tableColumn id="7" xr3:uid="{DE70B80E-6F93-4465-A409-DC2FADB842CC}" name="Column2" headerRowDxfId="9" dataDxfId="8"/>
    <tableColumn id="8" xr3:uid="{BFD1EFFE-CB19-4D8E-AB24-D4186C0A6802}" name="Column3" headerRowDxfId="7" dataDxfId="6"/>
    <tableColumn id="9" xr3:uid="{1E60EC07-BF5F-42B4-A2D1-D96515612FC2}" name="Column4" headerRowDxfId="5" dataDxfId="4"/>
    <tableColumn id="10" xr3:uid="{619F2757-B0BE-44BF-8EA2-D6CCBCD41B83}" name="Column5" headerRowDxfId="3" dataDxfId="2"/>
    <tableColumn id="11" xr3:uid="{C2356999-1BAA-4328-BE51-2B2629456720}" name="Column6" headerRowDxfId="1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4279-737C-4450-B199-915D5008AB93}">
  <dimension ref="A1:J26"/>
  <sheetViews>
    <sheetView tabSelected="1" workbookViewId="0">
      <selection sqref="A1:D13"/>
    </sheetView>
  </sheetViews>
  <sheetFormatPr defaultRowHeight="14.5"/>
  <cols>
    <col min="1" max="1" width="9.54296875" bestFit="1" customWidth="1"/>
    <col min="2" max="2" width="16.90625" customWidth="1"/>
    <col min="4" max="4" width="11.453125" customWidth="1"/>
  </cols>
  <sheetData>
    <row r="1" spans="1:10" ht="15.5">
      <c r="A1" s="34">
        <v>307569</v>
      </c>
      <c r="B1" s="35" t="s">
        <v>227</v>
      </c>
      <c r="C1" s="36">
        <v>32</v>
      </c>
      <c r="D1" s="37"/>
      <c r="E1" s="6"/>
      <c r="F1" s="3"/>
      <c r="G1" s="3"/>
      <c r="H1" s="3"/>
      <c r="I1" s="3"/>
      <c r="J1" s="3"/>
    </row>
    <row r="2" spans="1:10" ht="29">
      <c r="A2" s="38" t="s">
        <v>0</v>
      </c>
      <c r="B2" s="1" t="s">
        <v>1</v>
      </c>
      <c r="C2" s="1" t="s">
        <v>2</v>
      </c>
      <c r="D2" s="39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3"/>
    </row>
    <row r="3" spans="1:10">
      <c r="A3" s="40">
        <v>45621</v>
      </c>
      <c r="B3" s="2" t="s">
        <v>13</v>
      </c>
      <c r="C3" s="5">
        <v>10</v>
      </c>
      <c r="D3" s="41">
        <f>C3*C1</f>
        <v>320</v>
      </c>
      <c r="E3" s="3"/>
      <c r="F3" s="3"/>
      <c r="G3" s="3"/>
      <c r="H3" s="3"/>
      <c r="I3" s="3"/>
      <c r="J3" s="3"/>
    </row>
    <row r="4" spans="1:10">
      <c r="A4" s="40">
        <v>45622</v>
      </c>
      <c r="B4" s="2" t="s">
        <v>14</v>
      </c>
      <c r="C4" s="5">
        <v>4</v>
      </c>
      <c r="D4" s="41">
        <f>C4*C1</f>
        <v>128</v>
      </c>
      <c r="E4" s="3"/>
      <c r="F4" s="3"/>
      <c r="G4" s="3"/>
      <c r="H4" s="3"/>
      <c r="I4" s="3"/>
      <c r="J4" s="3"/>
    </row>
    <row r="5" spans="1:10">
      <c r="A5" s="40">
        <v>45623</v>
      </c>
      <c r="B5" s="2" t="s">
        <v>15</v>
      </c>
      <c r="C5" s="5">
        <v>3</v>
      </c>
      <c r="D5" s="41">
        <f>C5*C1</f>
        <v>96</v>
      </c>
      <c r="E5" s="3"/>
      <c r="F5" s="3"/>
      <c r="G5" s="3"/>
      <c r="H5" s="3"/>
      <c r="I5" s="3"/>
      <c r="J5" s="3"/>
    </row>
    <row r="6" spans="1:10">
      <c r="A6" s="40">
        <v>45623</v>
      </c>
      <c r="B6" s="2" t="s">
        <v>16</v>
      </c>
      <c r="C6" s="5">
        <v>16</v>
      </c>
      <c r="D6" s="41">
        <f>C6*C1</f>
        <v>512</v>
      </c>
      <c r="E6" s="3"/>
      <c r="F6" s="3"/>
      <c r="G6" s="3"/>
      <c r="H6" s="3"/>
      <c r="I6" s="3"/>
      <c r="J6" s="3"/>
    </row>
    <row r="7" spans="1:10" ht="43.5">
      <c r="A7" s="40">
        <v>45625</v>
      </c>
      <c r="B7" s="2" t="s">
        <v>197</v>
      </c>
      <c r="C7" s="5"/>
      <c r="D7" s="41">
        <v>105</v>
      </c>
      <c r="E7" s="3"/>
      <c r="F7" s="3"/>
      <c r="G7" s="3"/>
      <c r="H7" s="3"/>
      <c r="I7" s="3"/>
      <c r="J7" s="3"/>
    </row>
    <row r="8" spans="1:10" ht="29">
      <c r="A8" s="40">
        <v>45625</v>
      </c>
      <c r="B8" s="2" t="s">
        <v>198</v>
      </c>
      <c r="C8" s="5">
        <v>14</v>
      </c>
      <c r="D8" s="41">
        <f>C8*C1</f>
        <v>448</v>
      </c>
      <c r="E8" s="3"/>
      <c r="F8" s="3"/>
      <c r="G8" s="3"/>
      <c r="H8" s="3"/>
      <c r="I8" s="3"/>
      <c r="J8" s="3"/>
    </row>
    <row r="9" spans="1:10">
      <c r="A9" s="42"/>
      <c r="B9" s="2" t="s">
        <v>8</v>
      </c>
      <c r="C9" s="5">
        <v>4</v>
      </c>
      <c r="D9" s="43">
        <f>C9*C1</f>
        <v>128</v>
      </c>
      <c r="E9" s="3"/>
      <c r="F9" s="3"/>
      <c r="G9" s="3"/>
      <c r="H9" s="3"/>
      <c r="I9" s="3"/>
      <c r="J9" s="3"/>
    </row>
    <row r="10" spans="1:10">
      <c r="A10" s="42"/>
      <c r="B10" s="2" t="s">
        <v>9</v>
      </c>
      <c r="C10" s="3"/>
      <c r="D10" s="41">
        <v>230</v>
      </c>
      <c r="E10" s="3"/>
      <c r="F10" s="3"/>
      <c r="G10" s="3"/>
      <c r="H10" s="3"/>
      <c r="I10" s="3"/>
      <c r="J10" s="3"/>
    </row>
    <row r="11" spans="1:10">
      <c r="A11" s="42"/>
      <c r="B11" s="3" t="s">
        <v>10</v>
      </c>
      <c r="C11" s="5"/>
      <c r="D11" s="41">
        <v>200</v>
      </c>
      <c r="E11" s="3"/>
      <c r="F11" s="3"/>
      <c r="G11" s="3"/>
      <c r="H11" s="2"/>
      <c r="I11" s="2"/>
      <c r="J11" s="2"/>
    </row>
    <row r="12" spans="1:10">
      <c r="A12" s="42"/>
      <c r="B12" s="2" t="s">
        <v>11</v>
      </c>
      <c r="C12" s="3"/>
      <c r="D12" s="41">
        <f>177*7</f>
        <v>1239</v>
      </c>
      <c r="F12" s="3"/>
      <c r="G12" s="3"/>
      <c r="H12" s="2"/>
      <c r="I12" s="2"/>
      <c r="J12" s="2"/>
    </row>
    <row r="13" spans="1:10" ht="15" thickBot="1">
      <c r="A13" s="44"/>
      <c r="B13" s="45" t="s">
        <v>12</v>
      </c>
      <c r="C13" s="46"/>
      <c r="D13" s="47">
        <f>SUM(D3:D12)</f>
        <v>3406</v>
      </c>
      <c r="F13" s="3"/>
      <c r="G13" s="3"/>
      <c r="H13" s="3"/>
      <c r="I13" s="3"/>
      <c r="J13" s="3"/>
    </row>
    <row r="14" spans="1:10">
      <c r="D14" s="4"/>
      <c r="F14" s="3"/>
      <c r="G14" s="3"/>
      <c r="H14" s="3"/>
      <c r="I14" s="3"/>
      <c r="J14" s="3"/>
    </row>
    <row r="15" spans="1:10">
      <c r="D15" s="4"/>
    </row>
    <row r="16" spans="1:10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6BF-5921-4D3D-8955-F83D4988DCD6}">
  <dimension ref="A1:K8"/>
  <sheetViews>
    <sheetView topLeftCell="A4" workbookViewId="0">
      <selection activeCell="F3" sqref="F3"/>
    </sheetView>
  </sheetViews>
  <sheetFormatPr defaultRowHeight="14.5"/>
  <cols>
    <col min="2" max="2" width="28.7265625" bestFit="1" customWidth="1"/>
    <col min="3" max="3" width="12.54296875" customWidth="1"/>
    <col min="4" max="4" width="12" customWidth="1"/>
    <col min="5" max="5" width="41.08984375" customWidth="1"/>
    <col min="6" max="6" width="17.36328125" customWidth="1"/>
    <col min="7" max="7" width="25.26953125" customWidth="1"/>
    <col min="8" max="8" width="16.26953125" customWidth="1"/>
    <col min="9" max="9" width="17.36328125" customWidth="1"/>
    <col min="10" max="10" width="19" customWidth="1"/>
    <col min="11" max="11" width="17.7265625" customWidth="1"/>
  </cols>
  <sheetData>
    <row r="1" spans="1:11">
      <c r="A1" s="7" t="s">
        <v>17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6</v>
      </c>
      <c r="H1" s="8" t="s">
        <v>6</v>
      </c>
      <c r="I1" s="8" t="s">
        <v>23</v>
      </c>
      <c r="J1" s="8" t="s">
        <v>24</v>
      </c>
      <c r="K1" s="8" t="s">
        <v>25</v>
      </c>
    </row>
    <row r="2" spans="1:11" ht="69" customHeight="1">
      <c r="A2" s="9" t="s">
        <v>26</v>
      </c>
      <c r="B2" s="10">
        <v>45621</v>
      </c>
      <c r="C2" s="12" t="s">
        <v>221</v>
      </c>
      <c r="D2" s="11" t="s">
        <v>27</v>
      </c>
      <c r="E2" s="12" t="s">
        <v>28</v>
      </c>
      <c r="F2" s="12" t="s">
        <v>222</v>
      </c>
      <c r="G2" s="13" t="s">
        <v>29</v>
      </c>
      <c r="H2" s="14"/>
      <c r="I2" s="14" t="s">
        <v>30</v>
      </c>
      <c r="J2" s="14" t="s">
        <v>31</v>
      </c>
      <c r="K2" s="14" t="s">
        <v>32</v>
      </c>
    </row>
    <row r="3" spans="1:11" ht="69" customHeight="1">
      <c r="A3" s="15">
        <v>2</v>
      </c>
      <c r="B3" s="16">
        <v>45622</v>
      </c>
      <c r="C3" s="17" t="s">
        <v>33</v>
      </c>
      <c r="D3" s="18" t="s">
        <v>34</v>
      </c>
      <c r="E3" s="17" t="s">
        <v>35</v>
      </c>
      <c r="F3" s="19" t="s">
        <v>36</v>
      </c>
      <c r="G3" s="30" t="s">
        <v>37</v>
      </c>
      <c r="H3" s="20"/>
      <c r="I3" s="14" t="s">
        <v>38</v>
      </c>
      <c r="J3" s="14" t="s">
        <v>31</v>
      </c>
      <c r="K3" s="14" t="s">
        <v>32</v>
      </c>
    </row>
    <row r="4" spans="1:11" ht="99" customHeight="1">
      <c r="A4" s="15">
        <v>3</v>
      </c>
      <c r="B4" s="16">
        <v>45623</v>
      </c>
      <c r="C4" s="17" t="s">
        <v>39</v>
      </c>
      <c r="D4" s="18" t="s">
        <v>40</v>
      </c>
      <c r="E4" s="17" t="s">
        <v>41</v>
      </c>
      <c r="F4" s="19" t="s">
        <v>223</v>
      </c>
      <c r="G4" s="21" t="s">
        <v>42</v>
      </c>
      <c r="H4" s="20"/>
      <c r="I4" s="14" t="s">
        <v>43</v>
      </c>
      <c r="J4" s="14" t="s">
        <v>31</v>
      </c>
      <c r="K4" s="14" t="s">
        <v>32</v>
      </c>
    </row>
    <row r="5" spans="1:11" ht="106.5" customHeight="1">
      <c r="A5" s="15">
        <v>4</v>
      </c>
      <c r="B5" s="16">
        <v>45624</v>
      </c>
      <c r="C5" s="17" t="s">
        <v>44</v>
      </c>
      <c r="D5" s="18" t="s">
        <v>45</v>
      </c>
      <c r="E5" s="17" t="s">
        <v>46</v>
      </c>
      <c r="F5" s="19" t="s">
        <v>47</v>
      </c>
      <c r="G5" s="22" t="s">
        <v>48</v>
      </c>
      <c r="H5" s="22"/>
      <c r="I5" s="14" t="s">
        <v>49</v>
      </c>
      <c r="J5" s="14" t="s">
        <v>31</v>
      </c>
      <c r="K5" s="14" t="s">
        <v>32</v>
      </c>
    </row>
    <row r="6" spans="1:11" ht="149.5" customHeight="1">
      <c r="A6" s="23">
        <v>5</v>
      </c>
      <c r="B6" s="10">
        <v>45625</v>
      </c>
      <c r="C6" s="24" t="s">
        <v>224</v>
      </c>
      <c r="D6" s="25" t="s">
        <v>50</v>
      </c>
      <c r="E6" s="26" t="s">
        <v>51</v>
      </c>
      <c r="F6" s="14" t="s">
        <v>52</v>
      </c>
      <c r="G6" s="13" t="s">
        <v>53</v>
      </c>
      <c r="H6" s="12"/>
      <c r="I6" s="14" t="s">
        <v>54</v>
      </c>
      <c r="J6" s="14" t="s">
        <v>31</v>
      </c>
      <c r="K6" s="14" t="s">
        <v>32</v>
      </c>
    </row>
    <row r="7" spans="1:11" ht="73.5" customHeight="1">
      <c r="A7" s="15">
        <v>6</v>
      </c>
      <c r="B7" s="16">
        <v>45626</v>
      </c>
      <c r="C7" s="17" t="s">
        <v>55</v>
      </c>
      <c r="D7" s="18" t="s">
        <v>56</v>
      </c>
      <c r="E7" s="17" t="s">
        <v>57</v>
      </c>
      <c r="F7" s="19" t="s">
        <v>36</v>
      </c>
      <c r="G7" s="22"/>
      <c r="H7" s="20"/>
      <c r="I7" s="14" t="s">
        <v>58</v>
      </c>
      <c r="J7" s="14" t="s">
        <v>31</v>
      </c>
      <c r="K7" s="14" t="s">
        <v>32</v>
      </c>
    </row>
    <row r="8" spans="1:11" ht="84" customHeight="1">
      <c r="A8" s="15">
        <v>7</v>
      </c>
      <c r="B8" s="16">
        <v>45627</v>
      </c>
      <c r="C8" s="17" t="s">
        <v>59</v>
      </c>
      <c r="D8" s="22" t="s">
        <v>225</v>
      </c>
      <c r="E8" s="26" t="s">
        <v>60</v>
      </c>
      <c r="F8" s="19" t="s">
        <v>226</v>
      </c>
      <c r="G8" s="27" t="s">
        <v>61</v>
      </c>
      <c r="H8" s="28"/>
      <c r="I8" s="14" t="s">
        <v>62</v>
      </c>
      <c r="J8" s="14" t="s">
        <v>31</v>
      </c>
      <c r="K8" s="14" t="s">
        <v>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0AF-C895-46D0-9391-9B12D39BB363}">
  <dimension ref="A1:L35"/>
  <sheetViews>
    <sheetView workbookViewId="0">
      <selection activeCell="D9" sqref="D9"/>
    </sheetView>
  </sheetViews>
  <sheetFormatPr defaultRowHeight="14.5"/>
  <cols>
    <col min="1" max="1" width="13.1796875" bestFit="1" customWidth="1"/>
    <col min="3" max="3" width="21.54296875" bestFit="1" customWidth="1"/>
    <col min="4" max="4" width="29.26953125" bestFit="1" customWidth="1"/>
    <col min="5" max="5" width="10.81640625" bestFit="1" customWidth="1"/>
    <col min="6" max="6" width="10.08984375" bestFit="1" customWidth="1"/>
    <col min="8" max="8" width="14" bestFit="1" customWidth="1"/>
    <col min="9" max="9" width="11.1796875" bestFit="1" customWidth="1"/>
    <col min="10" max="10" width="11.453125" customWidth="1"/>
    <col min="11" max="11" width="23" bestFit="1" customWidth="1"/>
  </cols>
  <sheetData>
    <row r="1" spans="1:12">
      <c r="A1" s="32" t="s">
        <v>63</v>
      </c>
      <c r="B1" s="32" t="s">
        <v>64</v>
      </c>
      <c r="C1" s="32" t="s">
        <v>65</v>
      </c>
      <c r="D1" s="32" t="s">
        <v>66</v>
      </c>
      <c r="E1" s="32" t="s">
        <v>67</v>
      </c>
      <c r="F1" s="33" t="s">
        <v>68</v>
      </c>
      <c r="G1" s="32" t="s">
        <v>69</v>
      </c>
      <c r="H1" s="32" t="s">
        <v>70</v>
      </c>
      <c r="I1" s="32" t="s">
        <v>71</v>
      </c>
      <c r="J1" s="32" t="s">
        <v>72</v>
      </c>
      <c r="K1" s="32" t="s">
        <v>6</v>
      </c>
      <c r="L1" s="32" t="s">
        <v>199</v>
      </c>
    </row>
    <row r="2" spans="1:12">
      <c r="A2" s="32" t="s">
        <v>78</v>
      </c>
      <c r="B2" s="32" t="s">
        <v>73</v>
      </c>
      <c r="C2" s="32" t="s">
        <v>79</v>
      </c>
      <c r="D2" s="32" t="s">
        <v>80</v>
      </c>
      <c r="E2" s="32" t="s">
        <v>81</v>
      </c>
      <c r="F2" s="33">
        <v>23651</v>
      </c>
      <c r="G2" s="32" t="s">
        <v>82</v>
      </c>
      <c r="H2" s="32" t="s">
        <v>83</v>
      </c>
      <c r="I2" s="32" t="s">
        <v>74</v>
      </c>
      <c r="J2" s="32"/>
      <c r="K2" s="32"/>
      <c r="L2" s="32" t="s">
        <v>200</v>
      </c>
    </row>
    <row r="3" spans="1:12">
      <c r="A3" s="32"/>
      <c r="B3" s="32" t="s">
        <v>75</v>
      </c>
      <c r="C3" s="32" t="s">
        <v>84</v>
      </c>
      <c r="D3" s="32" t="s">
        <v>80</v>
      </c>
      <c r="E3" s="32" t="s">
        <v>81</v>
      </c>
      <c r="F3" s="33">
        <v>24887</v>
      </c>
      <c r="G3" s="32" t="s">
        <v>85</v>
      </c>
      <c r="H3" s="32" t="s">
        <v>86</v>
      </c>
      <c r="I3" s="32"/>
      <c r="J3" s="32"/>
      <c r="K3" s="32"/>
      <c r="L3" s="32"/>
    </row>
    <row r="4" spans="1:12">
      <c r="A4" s="32" t="s">
        <v>87</v>
      </c>
      <c r="B4" s="32" t="s">
        <v>73</v>
      </c>
      <c r="C4" s="32" t="s">
        <v>88</v>
      </c>
      <c r="D4" s="32" t="s">
        <v>89</v>
      </c>
      <c r="E4" s="32" t="s">
        <v>90</v>
      </c>
      <c r="F4" s="33">
        <v>19662</v>
      </c>
      <c r="G4" s="32" t="s">
        <v>91</v>
      </c>
      <c r="H4" s="32" t="s">
        <v>92</v>
      </c>
      <c r="I4" s="32" t="s">
        <v>74</v>
      </c>
      <c r="J4" s="32"/>
      <c r="K4" s="32" t="s">
        <v>217</v>
      </c>
      <c r="L4" s="32" t="s">
        <v>200</v>
      </c>
    </row>
    <row r="5" spans="1:12">
      <c r="A5" s="32"/>
      <c r="B5" s="32" t="s">
        <v>75</v>
      </c>
      <c r="C5" s="32" t="s">
        <v>93</v>
      </c>
      <c r="D5" s="32"/>
      <c r="E5" s="32"/>
      <c r="F5" s="33">
        <v>23411</v>
      </c>
      <c r="G5" s="32" t="s">
        <v>94</v>
      </c>
      <c r="H5" s="32" t="s">
        <v>95</v>
      </c>
      <c r="I5" s="32"/>
      <c r="J5" s="32"/>
      <c r="K5" s="32"/>
      <c r="L5" s="32"/>
    </row>
    <row r="6" spans="1:12">
      <c r="A6" s="32" t="s">
        <v>96</v>
      </c>
      <c r="B6" s="32" t="s">
        <v>75</v>
      </c>
      <c r="C6" s="32" t="s">
        <v>97</v>
      </c>
      <c r="D6" s="32" t="s">
        <v>98</v>
      </c>
      <c r="E6" s="32" t="s">
        <v>99</v>
      </c>
      <c r="F6" s="33">
        <v>18364</v>
      </c>
      <c r="G6" s="32" t="s">
        <v>100</v>
      </c>
      <c r="H6" s="32" t="s">
        <v>101</v>
      </c>
      <c r="I6" s="32" t="s">
        <v>74</v>
      </c>
      <c r="J6" s="32"/>
      <c r="K6" s="32"/>
      <c r="L6" s="32" t="s">
        <v>200</v>
      </c>
    </row>
    <row r="7" spans="1:12">
      <c r="A7" s="32"/>
      <c r="B7" s="32" t="s">
        <v>73</v>
      </c>
      <c r="C7" s="32" t="s">
        <v>102</v>
      </c>
      <c r="D7" s="32"/>
      <c r="E7" s="32"/>
      <c r="F7" s="33">
        <v>19707</v>
      </c>
      <c r="G7" s="32" t="s">
        <v>103</v>
      </c>
      <c r="H7" s="32" t="s">
        <v>101</v>
      </c>
      <c r="I7" s="32"/>
      <c r="J7" s="32"/>
      <c r="K7" s="32"/>
      <c r="L7" s="32"/>
    </row>
    <row r="8" spans="1:12">
      <c r="A8" s="32" t="s">
        <v>201</v>
      </c>
      <c r="B8" s="32" t="s">
        <v>75</v>
      </c>
      <c r="C8" s="32" t="s">
        <v>202</v>
      </c>
      <c r="D8" s="32" t="s">
        <v>203</v>
      </c>
      <c r="E8" s="32" t="s">
        <v>204</v>
      </c>
      <c r="F8" s="33">
        <v>45608</v>
      </c>
      <c r="G8" s="32" t="s">
        <v>205</v>
      </c>
      <c r="H8" s="32" t="s">
        <v>206</v>
      </c>
      <c r="I8" s="32" t="s">
        <v>74</v>
      </c>
      <c r="J8" s="32"/>
      <c r="K8" s="32"/>
      <c r="L8" s="32" t="s">
        <v>200</v>
      </c>
    </row>
    <row r="9" spans="1:12">
      <c r="A9" s="32"/>
      <c r="B9" s="32" t="s">
        <v>73</v>
      </c>
      <c r="C9" s="32" t="s">
        <v>207</v>
      </c>
      <c r="D9" s="32"/>
      <c r="E9" s="32"/>
      <c r="F9" s="33">
        <v>18030</v>
      </c>
      <c r="G9" s="32" t="s">
        <v>208</v>
      </c>
      <c r="H9" s="32" t="s">
        <v>206</v>
      </c>
      <c r="I9" s="32"/>
      <c r="J9" s="32"/>
      <c r="K9" s="32"/>
      <c r="L9" s="32"/>
    </row>
    <row r="10" spans="1:12">
      <c r="A10" s="32" t="s">
        <v>209</v>
      </c>
      <c r="B10" s="32" t="s">
        <v>75</v>
      </c>
      <c r="C10" s="32" t="s">
        <v>210</v>
      </c>
      <c r="D10" s="32" t="s">
        <v>211</v>
      </c>
      <c r="E10" s="32" t="s">
        <v>212</v>
      </c>
      <c r="F10" s="33">
        <v>17176</v>
      </c>
      <c r="G10" s="32" t="s">
        <v>213</v>
      </c>
      <c r="H10" s="32" t="s">
        <v>214</v>
      </c>
      <c r="I10" s="32" t="s">
        <v>74</v>
      </c>
      <c r="J10" s="32"/>
      <c r="K10" s="32" t="s">
        <v>218</v>
      </c>
      <c r="L10" s="32" t="s">
        <v>200</v>
      </c>
    </row>
    <row r="11" spans="1:12">
      <c r="A11" s="32"/>
      <c r="B11" s="32" t="s">
        <v>73</v>
      </c>
      <c r="C11" s="32" t="s">
        <v>215</v>
      </c>
      <c r="D11" s="32"/>
      <c r="E11" s="32"/>
      <c r="F11" s="33">
        <v>17155</v>
      </c>
      <c r="G11" s="32" t="s">
        <v>216</v>
      </c>
      <c r="H11" s="32" t="s">
        <v>214</v>
      </c>
      <c r="I11" s="32"/>
      <c r="J11" s="32"/>
      <c r="K11" s="32"/>
      <c r="L11" s="32"/>
    </row>
    <row r="12" spans="1:12">
      <c r="A12" s="32" t="s">
        <v>104</v>
      </c>
      <c r="B12" s="32" t="s">
        <v>75</v>
      </c>
      <c r="C12" s="32" t="s">
        <v>105</v>
      </c>
      <c r="D12" s="32" t="s">
        <v>106</v>
      </c>
      <c r="E12" s="32" t="s">
        <v>107</v>
      </c>
      <c r="F12" s="33">
        <v>22984</v>
      </c>
      <c r="G12" s="32" t="s">
        <v>108</v>
      </c>
      <c r="H12" s="32" t="s">
        <v>109</v>
      </c>
      <c r="I12" s="32" t="s">
        <v>74</v>
      </c>
      <c r="J12" s="32"/>
      <c r="K12" s="32"/>
      <c r="L12" s="32" t="s">
        <v>200</v>
      </c>
    </row>
    <row r="13" spans="1:12">
      <c r="A13" s="32"/>
      <c r="B13" s="32" t="s">
        <v>73</v>
      </c>
      <c r="C13" s="32" t="s">
        <v>110</v>
      </c>
      <c r="D13" s="32"/>
      <c r="E13" s="32" t="s">
        <v>107</v>
      </c>
      <c r="F13" s="33">
        <v>21333</v>
      </c>
      <c r="G13" s="32" t="s">
        <v>111</v>
      </c>
      <c r="H13" s="32" t="s">
        <v>112</v>
      </c>
      <c r="I13" s="32"/>
      <c r="J13" s="32"/>
      <c r="K13" s="32"/>
      <c r="L13" s="32"/>
    </row>
    <row r="14" spans="1:12">
      <c r="A14" s="32" t="s">
        <v>113</v>
      </c>
      <c r="B14" s="32" t="s">
        <v>76</v>
      </c>
      <c r="C14" s="32" t="s">
        <v>114</v>
      </c>
      <c r="D14" s="32" t="s">
        <v>106</v>
      </c>
      <c r="E14" s="32" t="s">
        <v>115</v>
      </c>
      <c r="F14" s="33">
        <v>22164</v>
      </c>
      <c r="G14" s="32" t="s">
        <v>116</v>
      </c>
      <c r="H14" s="32" t="s">
        <v>117</v>
      </c>
      <c r="I14" s="32" t="s">
        <v>74</v>
      </c>
      <c r="J14" s="32"/>
      <c r="K14" s="32" t="s">
        <v>219</v>
      </c>
      <c r="L14" s="32" t="s">
        <v>200</v>
      </c>
    </row>
    <row r="15" spans="1:12">
      <c r="A15" s="32" t="s">
        <v>118</v>
      </c>
      <c r="B15" s="32" t="s">
        <v>75</v>
      </c>
      <c r="C15" s="32" t="s">
        <v>119</v>
      </c>
      <c r="D15" s="32" t="s">
        <v>120</v>
      </c>
      <c r="E15" s="32" t="s">
        <v>121</v>
      </c>
      <c r="F15" s="33">
        <v>26996</v>
      </c>
      <c r="G15" s="32" t="s">
        <v>122</v>
      </c>
      <c r="H15" s="32" t="s">
        <v>123</v>
      </c>
      <c r="I15" s="32" t="s">
        <v>74</v>
      </c>
      <c r="J15" s="32"/>
      <c r="K15" s="32"/>
      <c r="L15" s="32" t="s">
        <v>200</v>
      </c>
    </row>
    <row r="16" spans="1:12">
      <c r="A16" s="32"/>
      <c r="B16" s="32" t="s">
        <v>73</v>
      </c>
      <c r="C16" s="32" t="s">
        <v>124</v>
      </c>
      <c r="D16" s="32"/>
      <c r="E16" s="32"/>
      <c r="F16" s="33">
        <v>25895</v>
      </c>
      <c r="G16" s="32" t="s">
        <v>125</v>
      </c>
      <c r="H16" s="32" t="s">
        <v>123</v>
      </c>
      <c r="I16" s="32"/>
      <c r="J16" s="32"/>
      <c r="K16" s="32"/>
      <c r="L16" s="32"/>
    </row>
    <row r="17" spans="1:12">
      <c r="A17" s="32" t="s">
        <v>126</v>
      </c>
      <c r="B17" s="32" t="s">
        <v>75</v>
      </c>
      <c r="C17" s="32" t="s">
        <v>127</v>
      </c>
      <c r="D17" s="32" t="s">
        <v>128</v>
      </c>
      <c r="E17" s="32" t="s">
        <v>129</v>
      </c>
      <c r="F17" s="33">
        <v>24554</v>
      </c>
      <c r="G17" s="32" t="s">
        <v>130</v>
      </c>
      <c r="H17" s="32" t="s">
        <v>131</v>
      </c>
      <c r="I17" s="32" t="s">
        <v>74</v>
      </c>
      <c r="J17" s="32"/>
      <c r="K17" s="32"/>
      <c r="L17" s="32" t="s">
        <v>200</v>
      </c>
    </row>
    <row r="18" spans="1:12">
      <c r="A18" s="32"/>
      <c r="B18" s="32" t="s">
        <v>73</v>
      </c>
      <c r="C18" s="32" t="s">
        <v>132</v>
      </c>
      <c r="D18" s="32"/>
      <c r="E18" s="32"/>
      <c r="F18" s="33">
        <v>23154</v>
      </c>
      <c r="G18" s="32" t="s">
        <v>133</v>
      </c>
      <c r="H18" s="32" t="s">
        <v>131</v>
      </c>
      <c r="I18" s="32"/>
      <c r="J18" s="32"/>
      <c r="K18" s="32"/>
      <c r="L18" s="32"/>
    </row>
    <row r="19" spans="1:12">
      <c r="A19" s="32" t="s">
        <v>134</v>
      </c>
      <c r="B19" s="32" t="s">
        <v>75</v>
      </c>
      <c r="C19" s="32" t="s">
        <v>135</v>
      </c>
      <c r="D19" s="32" t="s">
        <v>136</v>
      </c>
      <c r="E19" s="32" t="s">
        <v>137</v>
      </c>
      <c r="F19" s="33">
        <v>24339</v>
      </c>
      <c r="G19" s="32" t="s">
        <v>138</v>
      </c>
      <c r="H19" s="32" t="s">
        <v>139</v>
      </c>
      <c r="I19" s="32" t="s">
        <v>74</v>
      </c>
      <c r="J19" s="32"/>
      <c r="K19" s="32"/>
      <c r="L19" s="32" t="s">
        <v>200</v>
      </c>
    </row>
    <row r="20" spans="1:12">
      <c r="A20" s="32"/>
      <c r="B20" s="32" t="s">
        <v>73</v>
      </c>
      <c r="C20" s="32" t="s">
        <v>140</v>
      </c>
      <c r="D20" s="32"/>
      <c r="E20" s="32"/>
      <c r="F20" s="33">
        <v>23958</v>
      </c>
      <c r="G20" s="32" t="s">
        <v>141</v>
      </c>
      <c r="H20" s="32" t="s">
        <v>139</v>
      </c>
      <c r="I20" s="32"/>
      <c r="J20" s="32"/>
      <c r="K20" s="32"/>
      <c r="L20" s="32"/>
    </row>
    <row r="21" spans="1:12">
      <c r="A21" s="32" t="s">
        <v>142</v>
      </c>
      <c r="B21" s="32" t="s">
        <v>73</v>
      </c>
      <c r="C21" s="32" t="s">
        <v>143</v>
      </c>
      <c r="D21" s="32" t="s">
        <v>144</v>
      </c>
      <c r="E21" s="32" t="s">
        <v>145</v>
      </c>
      <c r="F21" s="33">
        <v>20497</v>
      </c>
      <c r="G21" s="32" t="s">
        <v>146</v>
      </c>
      <c r="H21" s="32" t="s">
        <v>147</v>
      </c>
      <c r="I21" s="32" t="s">
        <v>74</v>
      </c>
      <c r="J21" s="32"/>
      <c r="K21" s="32"/>
      <c r="L21" s="32" t="s">
        <v>200</v>
      </c>
    </row>
    <row r="22" spans="1:12">
      <c r="A22" s="32"/>
      <c r="B22" s="32" t="s">
        <v>75</v>
      </c>
      <c r="C22" s="32" t="s">
        <v>148</v>
      </c>
      <c r="D22" s="32"/>
      <c r="E22" s="32"/>
      <c r="F22" s="33">
        <v>22250</v>
      </c>
      <c r="G22" s="32" t="s">
        <v>149</v>
      </c>
      <c r="H22" s="32" t="s">
        <v>147</v>
      </c>
      <c r="I22" s="32"/>
      <c r="J22" s="32"/>
      <c r="K22" s="32"/>
      <c r="L22" s="32"/>
    </row>
    <row r="23" spans="1:12">
      <c r="A23" s="32" t="s">
        <v>150</v>
      </c>
      <c r="B23" s="32" t="s">
        <v>75</v>
      </c>
      <c r="C23" s="32" t="s">
        <v>151</v>
      </c>
      <c r="D23" s="32" t="s">
        <v>152</v>
      </c>
      <c r="E23" s="32" t="s">
        <v>153</v>
      </c>
      <c r="F23" s="33">
        <v>22215</v>
      </c>
      <c r="G23" s="32" t="s">
        <v>154</v>
      </c>
      <c r="H23" s="32" t="s">
        <v>155</v>
      </c>
      <c r="I23" s="32" t="s">
        <v>74</v>
      </c>
      <c r="J23" s="32"/>
      <c r="K23" s="32"/>
      <c r="L23" s="32" t="s">
        <v>200</v>
      </c>
    </row>
    <row r="24" spans="1:12">
      <c r="A24" s="32"/>
      <c r="B24" s="32" t="s">
        <v>73</v>
      </c>
      <c r="C24" s="32" t="s">
        <v>156</v>
      </c>
      <c r="D24" s="32"/>
      <c r="E24" s="32"/>
      <c r="F24" s="33">
        <v>21760</v>
      </c>
      <c r="G24" s="32" t="s">
        <v>157</v>
      </c>
      <c r="H24" s="32" t="s">
        <v>155</v>
      </c>
      <c r="I24" s="32"/>
      <c r="J24" s="32"/>
      <c r="K24" s="32"/>
      <c r="L24" s="32"/>
    </row>
    <row r="25" spans="1:12">
      <c r="A25" s="32" t="s">
        <v>158</v>
      </c>
      <c r="B25" s="32" t="s">
        <v>75</v>
      </c>
      <c r="C25" s="32" t="s">
        <v>159</v>
      </c>
      <c r="D25" s="32" t="s">
        <v>160</v>
      </c>
      <c r="E25" s="32" t="s">
        <v>161</v>
      </c>
      <c r="F25" s="33">
        <v>19919</v>
      </c>
      <c r="G25" s="32" t="s">
        <v>162</v>
      </c>
      <c r="H25" s="32" t="s">
        <v>163</v>
      </c>
      <c r="I25" s="32" t="s">
        <v>74</v>
      </c>
      <c r="J25" s="32"/>
      <c r="K25" s="32"/>
      <c r="L25" s="32" t="s">
        <v>200</v>
      </c>
    </row>
    <row r="26" spans="1:12">
      <c r="A26" s="32" t="s">
        <v>164</v>
      </c>
      <c r="B26" s="32" t="s">
        <v>73</v>
      </c>
      <c r="C26" s="32" t="s">
        <v>165</v>
      </c>
      <c r="D26" s="32" t="s">
        <v>166</v>
      </c>
      <c r="E26" s="32" t="s">
        <v>167</v>
      </c>
      <c r="F26" s="33">
        <v>22324</v>
      </c>
      <c r="G26" s="32" t="s">
        <v>168</v>
      </c>
      <c r="H26" s="32" t="s">
        <v>169</v>
      </c>
      <c r="I26" s="32" t="s">
        <v>74</v>
      </c>
      <c r="J26" s="32"/>
      <c r="K26" s="32"/>
      <c r="L26" s="32" t="s">
        <v>200</v>
      </c>
    </row>
    <row r="27" spans="1:12">
      <c r="A27" s="32"/>
      <c r="B27" s="32" t="s">
        <v>75</v>
      </c>
      <c r="C27" s="32" t="s">
        <v>170</v>
      </c>
      <c r="D27" s="32"/>
      <c r="E27" s="32"/>
      <c r="F27" s="33">
        <v>23923</v>
      </c>
      <c r="G27" s="32" t="s">
        <v>171</v>
      </c>
      <c r="H27" s="32" t="s">
        <v>169</v>
      </c>
      <c r="I27" s="32"/>
      <c r="J27" s="32"/>
      <c r="K27" s="32"/>
      <c r="L27" s="32"/>
    </row>
    <row r="28" spans="1:12">
      <c r="A28" s="32" t="s">
        <v>172</v>
      </c>
      <c r="B28" s="32" t="s">
        <v>73</v>
      </c>
      <c r="C28" s="32" t="s">
        <v>173</v>
      </c>
      <c r="D28" s="32" t="s">
        <v>174</v>
      </c>
      <c r="E28" s="32" t="s">
        <v>175</v>
      </c>
      <c r="F28" s="33">
        <v>21960</v>
      </c>
      <c r="G28" s="32" t="s">
        <v>176</v>
      </c>
      <c r="H28" s="32" t="s">
        <v>177</v>
      </c>
      <c r="I28" s="32" t="s">
        <v>74</v>
      </c>
      <c r="J28" s="32"/>
      <c r="K28" s="32"/>
      <c r="L28" s="32" t="s">
        <v>200</v>
      </c>
    </row>
    <row r="29" spans="1:12">
      <c r="A29" s="32"/>
      <c r="B29" s="32" t="s">
        <v>75</v>
      </c>
      <c r="C29" s="32" t="s">
        <v>178</v>
      </c>
      <c r="D29" s="32"/>
      <c r="E29" s="32"/>
      <c r="F29" s="33">
        <v>22105</v>
      </c>
      <c r="G29" s="32" t="s">
        <v>179</v>
      </c>
      <c r="H29" s="32" t="s">
        <v>180</v>
      </c>
      <c r="I29" s="32"/>
      <c r="J29" s="32"/>
      <c r="K29" s="32"/>
      <c r="L29" s="32"/>
    </row>
    <row r="30" spans="1:12">
      <c r="A30" s="32" t="s">
        <v>181</v>
      </c>
      <c r="B30" s="32" t="s">
        <v>75</v>
      </c>
      <c r="C30" s="32" t="s">
        <v>182</v>
      </c>
      <c r="D30" s="32" t="s">
        <v>183</v>
      </c>
      <c r="E30" s="32" t="s">
        <v>184</v>
      </c>
      <c r="F30" s="33">
        <v>25072</v>
      </c>
      <c r="G30" s="32" t="s">
        <v>185</v>
      </c>
      <c r="H30" s="32" t="s">
        <v>186</v>
      </c>
      <c r="I30" s="32" t="s">
        <v>74</v>
      </c>
      <c r="J30" s="32"/>
      <c r="K30" s="32"/>
      <c r="L30" s="32" t="s">
        <v>200</v>
      </c>
    </row>
    <row r="31" spans="1:12">
      <c r="A31" s="32"/>
      <c r="B31" s="32" t="s">
        <v>73</v>
      </c>
      <c r="C31" s="32" t="s">
        <v>187</v>
      </c>
      <c r="D31" s="32"/>
      <c r="E31" s="32"/>
      <c r="F31" s="33">
        <v>21890</v>
      </c>
      <c r="G31" s="32" t="s">
        <v>188</v>
      </c>
      <c r="H31" s="32" t="s">
        <v>186</v>
      </c>
      <c r="I31" s="32"/>
      <c r="J31" s="32"/>
      <c r="K31" s="32"/>
      <c r="L31" s="32"/>
    </row>
    <row r="32" spans="1:12">
      <c r="A32" s="32" t="s">
        <v>189</v>
      </c>
      <c r="B32" s="32" t="s">
        <v>73</v>
      </c>
      <c r="C32" s="32" t="s">
        <v>190</v>
      </c>
      <c r="D32" s="32" t="s">
        <v>191</v>
      </c>
      <c r="E32" s="32" t="s">
        <v>192</v>
      </c>
      <c r="F32" s="33">
        <v>20313</v>
      </c>
      <c r="G32" s="32" t="s">
        <v>193</v>
      </c>
      <c r="H32" s="32" t="s">
        <v>194</v>
      </c>
      <c r="I32" s="32" t="s">
        <v>74</v>
      </c>
      <c r="J32" s="32"/>
      <c r="K32" s="32"/>
      <c r="L32" s="32" t="s">
        <v>200</v>
      </c>
    </row>
    <row r="33" spans="1:12">
      <c r="A33" s="32"/>
      <c r="B33" s="32" t="s">
        <v>75</v>
      </c>
      <c r="C33" s="32" t="s">
        <v>195</v>
      </c>
      <c r="D33" s="32"/>
      <c r="E33" s="32"/>
      <c r="F33" s="33">
        <v>22938</v>
      </c>
      <c r="G33" s="32" t="s">
        <v>196</v>
      </c>
      <c r="H33" s="32" t="s">
        <v>194</v>
      </c>
      <c r="I33" s="32"/>
      <c r="J33" s="32"/>
      <c r="K33" s="32"/>
      <c r="L33" s="32"/>
    </row>
    <row r="34" spans="1:12">
      <c r="A34" s="32" t="s">
        <v>220</v>
      </c>
      <c r="B34" s="32" t="s">
        <v>77</v>
      </c>
      <c r="C34" s="32" t="s">
        <v>200</v>
      </c>
      <c r="D34" s="32"/>
      <c r="E34" s="31"/>
      <c r="F34" s="31"/>
      <c r="G34" s="31"/>
      <c r="H34" s="31"/>
      <c r="I34" s="31"/>
      <c r="J34" s="31"/>
      <c r="K34" s="31"/>
      <c r="L34" s="31"/>
    </row>
    <row r="35" spans="1:12">
      <c r="B35" s="29"/>
      <c r="C3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 </vt:lpstr>
      <vt:lpstr>Room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2024-11-14T09:31:04Z</dcterms:created>
  <dcterms:modified xsi:type="dcterms:W3CDTF">2024-11-21T08:16:49Z</dcterms:modified>
</cp:coreProperties>
</file>