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Agents\2025 River CRZs\Open Groups\250515_VGLO_Art, History &amp; WIne along the Seine_PAR-PAR\"/>
    </mc:Choice>
  </mc:AlternateContent>
  <xr:revisionPtr revIDLastSave="0" documentId="13_ncr:1_{AE3F85A3-1DB6-4FBA-9336-CC065FF8A667}" xr6:coauthVersionLast="36" xr6:coauthVersionMax="36" xr10:uidLastSave="{00000000-0000-0000-0000-000000000000}"/>
  <bookViews>
    <workbookView xWindow="0" yWindow="0" windowWidth="28800" windowHeight="12225" xr2:uid="{6D27A1F5-4ECC-4C2D-AADA-D4C8480170B5}"/>
  </bookViews>
  <sheets>
    <sheet name="1112 Operations" sheetId="1" r:id="rId1"/>
    <sheet name="Cost" sheetId="8" r:id="rId2"/>
    <sheet name="Budget for Guide " sheetId="6" r:id="rId3"/>
    <sheet name="Contacts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8" l="1"/>
  <c r="D20" i="8" l="1"/>
</calcChain>
</file>

<file path=xl/sharedStrings.xml><?xml version="1.0" encoding="utf-8"?>
<sst xmlns="http://schemas.openxmlformats.org/spreadsheetml/2006/main" count="78" uniqueCount="72">
  <si>
    <t>Day</t>
  </si>
  <si>
    <t>Date</t>
  </si>
  <si>
    <t>service provider</t>
  </si>
  <si>
    <t>remarks</t>
  </si>
  <si>
    <t>Group NU.</t>
  </si>
  <si>
    <t>amount of pax</t>
  </si>
  <si>
    <t>Guide</t>
  </si>
  <si>
    <t xml:space="preserve">CONFIRMED </t>
  </si>
  <si>
    <t xml:space="preserve">Arrival </t>
  </si>
  <si>
    <t xml:space="preserve">Departure </t>
  </si>
  <si>
    <t>Phone</t>
  </si>
  <si>
    <t>Email</t>
  </si>
  <si>
    <t xml:space="preserve">Service Provider </t>
  </si>
  <si>
    <t xml:space="preserve">Contact </t>
  </si>
  <si>
    <t xml:space="preserve">Phone </t>
  </si>
  <si>
    <t>TZ</t>
  </si>
  <si>
    <t>PASSPORT</t>
  </si>
  <si>
    <t>LY221 - 08.00-12.00</t>
  </si>
  <si>
    <t>Paris 21:30</t>
  </si>
  <si>
    <t>Pick up at a/p at 13.00. Short tour of Paris and then ship at 17.00</t>
  </si>
  <si>
    <t>Conflans Ste Honorine 03.00</t>
  </si>
  <si>
    <t>13.30.</t>
  </si>
  <si>
    <t>http://www.chateau-auvers.fr/               01 34 48 48 48</t>
  </si>
  <si>
    <t>OK</t>
  </si>
  <si>
    <t>Rouen 02.30</t>
  </si>
  <si>
    <t xml:space="preserve">Walking tour, no coach </t>
  </si>
  <si>
    <t>Le Havre 00:30</t>
  </si>
  <si>
    <t>18.00.</t>
  </si>
  <si>
    <t>Bus 07.30-17.30 Pointe du Hoc, Omaha Beach + Lunch at local restaurant , Arromanches + Museum</t>
  </si>
  <si>
    <t>Lunch at 13.15. Museum at 14.30</t>
  </si>
  <si>
    <r>
      <t xml:space="preserve"> contact@hotel-de-normandie.fr            </t>
    </r>
    <r>
      <rPr>
        <sz val="11"/>
        <color theme="10"/>
        <rFont val="Calibri"/>
        <family val="2"/>
        <scheme val="minor"/>
      </rPr>
      <t xml:space="preserve">+33 (0)2 31 22 34 32  dir-publics@musee-arromanches.fr         +33 (0)2 31 22 34 31  </t>
    </r>
  </si>
  <si>
    <t>Arrive Les Andelys 09.00/ Arrive Vernon 12.00</t>
  </si>
  <si>
    <t>Bus 09:00-13:00 to Chateau de Vascoeuil from Les Andelys and 14.30 - 18.30 to Giverny from Vernon</t>
  </si>
  <si>
    <r>
      <t xml:space="preserve">chateauvascoeuil@gmail.com                </t>
    </r>
    <r>
      <rPr>
        <sz val="11"/>
        <color theme="10"/>
        <rFont val="Calibri"/>
        <family val="2"/>
        <scheme val="minor"/>
      </rPr>
      <t xml:space="preserve"> +33 (0) 235-236-235</t>
    </r>
    <r>
      <rPr>
        <u/>
        <sz val="11"/>
        <color theme="10"/>
        <rFont val="Calibri"/>
        <family val="2"/>
        <scheme val="minor"/>
      </rPr>
      <t xml:space="preserve">  reservation@claudemonetgiverny.fr</t>
    </r>
  </si>
  <si>
    <t>Paris 11.30</t>
  </si>
  <si>
    <t>Musee d'Orsay 14.30 - 18.30</t>
  </si>
  <si>
    <t>Paris</t>
  </si>
  <si>
    <t>Malmaison  10.00</t>
  </si>
  <si>
    <t xml:space="preserve">reservation.malmaison@culture.gouv.fr      </t>
  </si>
  <si>
    <t>LY 328 18.45-00.10</t>
  </si>
  <si>
    <t xml:space="preserve">Car Philippin +33148670233          Antonin +33625107019 (וואטסאפ)  </t>
  </si>
  <si>
    <t>Itinerary + coach hours</t>
  </si>
  <si>
    <t>Chateau D'Auvers  10.00</t>
  </si>
  <si>
    <t>Bus 09.00-13:00 to Chateau d'Auvers</t>
  </si>
  <si>
    <t>Vascoeuil at 10.30,                   Giverny at 15.45</t>
  </si>
  <si>
    <t>date</t>
  </si>
  <si>
    <t>price pp</t>
  </si>
  <si>
    <t>price per group</t>
  </si>
  <si>
    <t>activity</t>
  </si>
  <si>
    <t>Chateau d'Auvers</t>
  </si>
  <si>
    <t>Arromanches restaurant</t>
  </si>
  <si>
    <t>Arromanches Museum</t>
  </si>
  <si>
    <t>Chateau de Vascoeuil</t>
  </si>
  <si>
    <t>Claude Monet</t>
  </si>
  <si>
    <t>Musee d'Orsay</t>
  </si>
  <si>
    <t>Chateau de Malmaison</t>
  </si>
  <si>
    <t>Montmartre train</t>
  </si>
  <si>
    <t xml:space="preserve">15-22/05/25 </t>
  </si>
  <si>
    <t>Coach 8 days</t>
  </si>
  <si>
    <t>Tips for drivers</t>
  </si>
  <si>
    <t>Water</t>
  </si>
  <si>
    <t>Tip for restaurant</t>
  </si>
  <si>
    <t>Price based on 26 pax</t>
  </si>
  <si>
    <t>Metro tickets</t>
  </si>
  <si>
    <t>Present</t>
  </si>
  <si>
    <t>Total</t>
  </si>
  <si>
    <t>Chateau de Malmaison 09.00 - 13.00                                     Panoramic tour of Paris 14.30 - 18.30</t>
  </si>
  <si>
    <t>Depart ship 09.00 for short city tour and then petit train Montmartre 11.00. To be at a/p at 15.45</t>
  </si>
  <si>
    <t>Depart Les Andelys 9.15/ Depart Vernon 23.00</t>
  </si>
  <si>
    <t>15.30.</t>
  </si>
  <si>
    <t>Montmartre train 11.00           Lunch La Boheme 12.30</t>
  </si>
  <si>
    <t>contact@promotrain.fr                         +33 1 42 62 50 30            
nadia.laboheme@gmail.com                 +33 (0)6 83 64 97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</si>
</sst>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Narrow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4" tint="0.59999389629810485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8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9" fillId="5" borderId="5" xfId="0" applyFont="1" applyFill="1" applyBorder="1"/>
    <xf numFmtId="0" fontId="9" fillId="5" borderId="0" xfId="0" applyFont="1" applyFill="1" applyBorder="1"/>
    <xf numFmtId="0" fontId="0" fillId="5" borderId="6" xfId="0" applyFill="1" applyBorder="1"/>
    <xf numFmtId="0" fontId="9" fillId="5" borderId="7" xfId="0" applyFont="1" applyFill="1" applyBorder="1"/>
    <xf numFmtId="0" fontId="9" fillId="5" borderId="8" xfId="0" applyFont="1" applyFill="1" applyBorder="1"/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7" borderId="1" xfId="0" applyFont="1" applyFill="1" applyBorder="1"/>
    <xf numFmtId="0" fontId="0" fillId="0" borderId="1" xfId="0" applyBorder="1"/>
    <xf numFmtId="0" fontId="4" fillId="2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2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10" fillId="0" borderId="0" xfId="2" applyNumberFormat="1" applyFont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5" borderId="8" xfId="0" applyFill="1" applyBorder="1"/>
    <xf numFmtId="0" fontId="0" fillId="5" borderId="9" xfId="0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0" fillId="0" borderId="7" xfId="0" applyBorder="1"/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/>
    </xf>
    <xf numFmtId="20" fontId="1" fillId="4" borderId="1" xfId="1" applyNumberFormat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/>
    </xf>
    <xf numFmtId="20" fontId="1" fillId="3" borderId="1" xfId="1" applyNumberForma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left" vertical="center"/>
    </xf>
    <xf numFmtId="0" fontId="2" fillId="0" borderId="0" xfId="2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4" borderId="11" xfId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2" fillId="0" borderId="0" xfId="2" applyAlignment="1">
      <alignment horizontal="center" vertical="top" wrapText="1"/>
    </xf>
    <xf numFmtId="0" fontId="10" fillId="4" borderId="1" xfId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2"/>
    <xf numFmtId="0" fontId="1" fillId="0" borderId="0" xfId="1" applyAlignment="1">
      <alignment horizontal="center" vertical="center"/>
    </xf>
    <xf numFmtId="0" fontId="10" fillId="4" borderId="1" xfId="1" applyFont="1" applyFill="1" applyBorder="1" applyAlignment="1">
      <alignment horizontal="left" vertical="center"/>
    </xf>
    <xf numFmtId="0" fontId="2" fillId="4" borderId="1" xfId="2" applyFill="1" applyBorder="1" applyAlignment="1">
      <alignment horizontal="center" vertical="center" wrapText="1"/>
    </xf>
    <xf numFmtId="20" fontId="1" fillId="3" borderId="1" xfId="1" applyNumberFormat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0" fontId="13" fillId="9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5" borderId="0" xfId="0" applyFill="1" applyAlignment="1">
      <alignment wrapText="1"/>
    </xf>
    <xf numFmtId="0" fontId="0" fillId="5" borderId="0" xfId="0" applyFill="1"/>
    <xf numFmtId="0" fontId="0" fillId="0" borderId="0" xfId="0" applyFill="1"/>
    <xf numFmtId="0" fontId="15" fillId="0" borderId="0" xfId="0" applyFont="1" applyFill="1"/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10" borderId="1" xfId="1" applyFont="1" applyFill="1" applyBorder="1" applyAlignment="1">
      <alignment horizontal="left" vertical="center" wrapText="1"/>
    </xf>
    <xf numFmtId="0" fontId="2" fillId="0" borderId="0" xfId="2" applyAlignment="1">
      <alignment vertical="center" wrapText="1"/>
    </xf>
    <xf numFmtId="0" fontId="13" fillId="0" borderId="0" xfId="0" applyFont="1" applyAlignment="1">
      <alignment vertical="center" wrapText="1"/>
    </xf>
  </cellXfs>
  <cellStyles count="9">
    <cellStyle name="Hyperlink" xfId="2" builtinId="8"/>
    <cellStyle name="Normal" xfId="0" builtinId="0"/>
    <cellStyle name="Normal 10" xfId="5" xr:uid="{4ED0F5FA-2AB2-4FBD-A72D-6AE054AF08BF}"/>
    <cellStyle name="Normal 14 2" xfId="4" xr:uid="{7A0D0EF4-D2B1-49E1-945A-ED06725F5AF1}"/>
    <cellStyle name="Normal 2" xfId="1" xr:uid="{815515C8-CE53-49F0-9784-7E51A8765B38}"/>
    <cellStyle name="Normal 2 2" xfId="3" xr:uid="{2FF8DA87-3342-41A9-9C1B-42A8A34BC7D8}"/>
    <cellStyle name="Normal 3 2" xfId="6" xr:uid="{52F63DBF-3179-49C1-8D63-1620DCFBBE33}"/>
    <cellStyle name="Normal 6 2" xfId="8" xr:uid="{C5E4AF2D-3ED3-4DFE-AC7D-BCCD588FC5EF}"/>
    <cellStyle name="Normal 7 2" xfId="7" xr:uid="{EFE95B39-E876-4039-992F-DE84940B9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ateauvascoeuil@gmail.com%20%20%20%20%20%20%20%20%20%20%20%20%20%20%20%20%20+33%20(0)%20235-236-235" TargetMode="External"/><Relationship Id="rId2" Type="http://schemas.openxmlformats.org/officeDocument/2006/relationships/hyperlink" Target="mailto:reservation.malmaison@culture.gouv.fr" TargetMode="External"/><Relationship Id="rId1" Type="http://schemas.openxmlformats.org/officeDocument/2006/relationships/hyperlink" Target="http://www.chateau-auvers.fr/%20%20%20%20%20%20%20%20%20%20%20%20%20%20%2001%2034%2048%2048%204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B611-41C9-45C4-8204-2B2804B8C6E9}">
  <dimension ref="A1:O10"/>
  <sheetViews>
    <sheetView tabSelected="1" topLeftCell="A4" zoomScale="85" zoomScaleNormal="85" workbookViewId="0">
      <selection activeCell="J9" sqref="J9"/>
    </sheetView>
  </sheetViews>
  <sheetFormatPr defaultColWidth="9.140625" defaultRowHeight="16.5" x14ac:dyDescent="0.3"/>
  <cols>
    <col min="1" max="2" width="14.7109375" style="12" customWidth="1"/>
    <col min="3" max="3" width="29.5703125" style="12" customWidth="1"/>
    <col min="4" max="4" width="18.140625" style="12" customWidth="1"/>
    <col min="5" max="5" width="31.85546875" style="12" customWidth="1"/>
    <col min="6" max="6" width="27.140625" style="12" customWidth="1"/>
    <col min="7" max="7" width="18.85546875" style="12" customWidth="1"/>
    <col min="8" max="8" width="18.42578125" style="12" customWidth="1"/>
    <col min="9" max="10" width="9.140625" style="12"/>
    <col min="11" max="11" width="18.28515625" style="12" customWidth="1"/>
    <col min="12" max="12" width="12.85546875" style="12" customWidth="1"/>
    <col min="13" max="13" width="27.7109375" style="12" customWidth="1"/>
    <col min="14" max="14" width="19.5703125" style="12" customWidth="1"/>
    <col min="15" max="15" width="16.140625" style="12" customWidth="1"/>
    <col min="16" max="16384" width="9.140625" style="12"/>
  </cols>
  <sheetData>
    <row r="1" spans="1:15" s="4" customFormat="1" ht="33" customHeight="1" x14ac:dyDescent="0.25">
      <c r="A1" s="1" t="s">
        <v>0</v>
      </c>
      <c r="B1" s="1" t="s">
        <v>1</v>
      </c>
      <c r="C1" s="1" t="s">
        <v>8</v>
      </c>
      <c r="D1" s="1" t="s">
        <v>9</v>
      </c>
      <c r="E1" s="1" t="s">
        <v>41</v>
      </c>
      <c r="F1" s="1" t="s">
        <v>3</v>
      </c>
      <c r="G1" s="1" t="s">
        <v>2</v>
      </c>
      <c r="H1" s="2" t="s">
        <v>7</v>
      </c>
      <c r="I1" s="2" t="s">
        <v>4</v>
      </c>
      <c r="J1" s="2" t="s">
        <v>5</v>
      </c>
      <c r="K1" s="3" t="s">
        <v>6</v>
      </c>
      <c r="L1" s="26" t="s">
        <v>10</v>
      </c>
      <c r="M1" s="26" t="s">
        <v>11</v>
      </c>
      <c r="N1" s="35" t="s">
        <v>15</v>
      </c>
      <c r="O1" s="35" t="s">
        <v>16</v>
      </c>
    </row>
    <row r="2" spans="1:15" s="4" customFormat="1" ht="53.45" customHeight="1" x14ac:dyDescent="0.25">
      <c r="A2" s="51">
        <v>1</v>
      </c>
      <c r="B2" s="52">
        <v>45792</v>
      </c>
      <c r="C2" s="53" t="s">
        <v>17</v>
      </c>
      <c r="D2" s="54" t="s">
        <v>18</v>
      </c>
      <c r="E2" s="55" t="s">
        <v>19</v>
      </c>
      <c r="G2" s="74" t="s">
        <v>40</v>
      </c>
      <c r="H2" s="13"/>
      <c r="I2" s="5"/>
      <c r="J2" s="5"/>
      <c r="K2" s="6"/>
      <c r="L2" s="32"/>
      <c r="M2" s="33"/>
      <c r="N2" s="32"/>
      <c r="O2" s="32"/>
    </row>
    <row r="3" spans="1:15" s="4" customFormat="1" ht="53.45" customHeight="1" x14ac:dyDescent="0.25">
      <c r="A3" s="51">
        <v>2</v>
      </c>
      <c r="B3" s="52">
        <v>45793</v>
      </c>
      <c r="C3" s="56" t="s">
        <v>20</v>
      </c>
      <c r="D3" s="57" t="s">
        <v>21</v>
      </c>
      <c r="E3" s="58" t="s">
        <v>43</v>
      </c>
      <c r="F3" s="59" t="s">
        <v>42</v>
      </c>
      <c r="G3" s="60" t="s">
        <v>22</v>
      </c>
      <c r="H3" s="13" t="s">
        <v>23</v>
      </c>
      <c r="I3" s="5"/>
      <c r="J3" s="5"/>
      <c r="K3" s="6"/>
      <c r="L3" s="32"/>
      <c r="M3" s="33"/>
      <c r="N3" s="32"/>
      <c r="O3" s="32"/>
    </row>
    <row r="4" spans="1:15" s="4" customFormat="1" ht="98.25" customHeight="1" x14ac:dyDescent="0.25">
      <c r="A4" s="51">
        <v>3</v>
      </c>
      <c r="B4" s="61">
        <v>45794</v>
      </c>
      <c r="C4" s="62" t="s">
        <v>24</v>
      </c>
      <c r="D4" s="54">
        <v>0.58333333333333337</v>
      </c>
      <c r="E4" s="55" t="s">
        <v>25</v>
      </c>
      <c r="F4" s="59"/>
      <c r="G4" s="50"/>
      <c r="H4" s="8"/>
      <c r="I4" s="5"/>
      <c r="J4" s="5"/>
      <c r="K4" s="6"/>
      <c r="L4" s="7"/>
    </row>
    <row r="5" spans="1:15" s="4" customFormat="1" ht="98.25" customHeight="1" x14ac:dyDescent="0.25">
      <c r="A5" s="51">
        <v>4</v>
      </c>
      <c r="B5" s="63">
        <v>45795</v>
      </c>
      <c r="C5" s="56" t="s">
        <v>26</v>
      </c>
      <c r="D5" s="57" t="s">
        <v>27</v>
      </c>
      <c r="E5" s="58" t="s">
        <v>28</v>
      </c>
      <c r="F5" s="64" t="s">
        <v>29</v>
      </c>
      <c r="G5" s="65" t="s">
        <v>30</v>
      </c>
      <c r="H5" s="8" t="s">
        <v>23</v>
      </c>
      <c r="I5" s="9"/>
      <c r="J5" s="9"/>
      <c r="K5" s="10"/>
    </row>
    <row r="6" spans="1:15" s="4" customFormat="1" ht="98.25" customHeight="1" x14ac:dyDescent="0.25">
      <c r="A6" s="51">
        <v>5</v>
      </c>
      <c r="B6" s="61">
        <v>45796</v>
      </c>
      <c r="C6" s="55" t="s">
        <v>31</v>
      </c>
      <c r="D6" s="55" t="s">
        <v>68</v>
      </c>
      <c r="E6" s="55" t="s">
        <v>32</v>
      </c>
      <c r="F6" s="66" t="s">
        <v>44</v>
      </c>
      <c r="G6" s="65" t="s">
        <v>33</v>
      </c>
      <c r="H6" s="8" t="s">
        <v>23</v>
      </c>
      <c r="I6" s="9"/>
      <c r="J6" s="9"/>
      <c r="K6" s="10"/>
    </row>
    <row r="7" spans="1:15" s="4" customFormat="1" ht="98.25" customHeight="1" x14ac:dyDescent="0.25">
      <c r="A7" s="51">
        <v>6</v>
      </c>
      <c r="B7" s="67">
        <v>45797</v>
      </c>
      <c r="C7" s="53" t="s">
        <v>34</v>
      </c>
      <c r="D7" s="57"/>
      <c r="E7" s="55" t="s">
        <v>35</v>
      </c>
      <c r="F7" s="82" t="s">
        <v>69</v>
      </c>
      <c r="G7" s="68"/>
      <c r="H7" s="81" t="s">
        <v>23</v>
      </c>
      <c r="I7" s="11"/>
      <c r="J7" s="11"/>
      <c r="K7" s="10"/>
    </row>
    <row r="8" spans="1:15" s="4" customFormat="1" ht="98.25" customHeight="1" x14ac:dyDescent="0.25">
      <c r="A8" s="51">
        <v>7</v>
      </c>
      <c r="B8" s="61">
        <v>45798</v>
      </c>
      <c r="C8" s="69" t="s">
        <v>36</v>
      </c>
      <c r="D8" s="54"/>
      <c r="E8" s="58" t="s">
        <v>66</v>
      </c>
      <c r="F8" s="70" t="s">
        <v>37</v>
      </c>
      <c r="G8" s="71" t="s">
        <v>38</v>
      </c>
      <c r="H8" s="8" t="s">
        <v>23</v>
      </c>
      <c r="I8" s="11"/>
      <c r="J8" s="11"/>
      <c r="K8" s="10"/>
    </row>
    <row r="9" spans="1:15" ht="126" x14ac:dyDescent="0.3">
      <c r="A9" s="51">
        <v>8</v>
      </c>
      <c r="B9" s="67">
        <v>45799</v>
      </c>
      <c r="C9" s="56" t="s">
        <v>36</v>
      </c>
      <c r="D9" s="72" t="s">
        <v>39</v>
      </c>
      <c r="E9" s="73" t="s">
        <v>67</v>
      </c>
      <c r="F9" s="84" t="s">
        <v>70</v>
      </c>
      <c r="G9" s="86" t="s">
        <v>71</v>
      </c>
    </row>
    <row r="10" spans="1:15" x14ac:dyDescent="0.3">
      <c r="F10" s="83"/>
      <c r="G10" s="85"/>
    </row>
  </sheetData>
  <hyperlinks>
    <hyperlink ref="G3" r:id="rId1" xr:uid="{ADA7C1C1-7507-4FD8-B78F-3D8586259F31}"/>
    <hyperlink ref="G8" r:id="rId2" xr:uid="{D92F191E-1B4F-4938-A14E-E7228F27BC07}"/>
    <hyperlink ref="G6" r:id="rId3" display="chateauvascoeuil@gmail.com                 +33 (0) 235-236-235  " xr:uid="{7E3784BE-C06E-4AFD-82D5-F717DE79DBB8}"/>
  </hyperlinks>
  <pageMargins left="0.25" right="0.25" top="0.75" bottom="0.75" header="0.3" footer="0.3"/>
  <pageSetup paperSize="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28C8-0D1D-4900-8672-F7C79C7E780F}">
  <dimension ref="A1:E28"/>
  <sheetViews>
    <sheetView topLeftCell="A19" workbookViewId="0">
      <selection activeCell="C10" sqref="C10"/>
    </sheetView>
  </sheetViews>
  <sheetFormatPr defaultRowHeight="15" x14ac:dyDescent="0.25"/>
  <cols>
    <col min="1" max="5" width="20.7109375" customWidth="1"/>
  </cols>
  <sheetData>
    <row r="1" spans="1:5" x14ac:dyDescent="0.25">
      <c r="E1" s="75"/>
    </row>
    <row r="2" spans="1:5" ht="50.1" customHeight="1" x14ac:dyDescent="0.25">
      <c r="A2" s="78" t="s">
        <v>62</v>
      </c>
    </row>
    <row r="3" spans="1:5" ht="50.1" customHeight="1" x14ac:dyDescent="0.25">
      <c r="A3" s="77" t="s">
        <v>45</v>
      </c>
      <c r="B3" s="77" t="s">
        <v>48</v>
      </c>
      <c r="C3" s="77" t="s">
        <v>46</v>
      </c>
      <c r="D3" s="77" t="s">
        <v>47</v>
      </c>
    </row>
    <row r="4" spans="1:5" ht="50.1" customHeight="1" x14ac:dyDescent="0.25">
      <c r="A4" s="76">
        <v>45792</v>
      </c>
    </row>
    <row r="5" spans="1:5" ht="50.1" customHeight="1" x14ac:dyDescent="0.25">
      <c r="A5" s="76">
        <v>45793</v>
      </c>
      <c r="B5" t="s">
        <v>49</v>
      </c>
      <c r="C5">
        <v>9</v>
      </c>
    </row>
    <row r="6" spans="1:5" ht="50.1" customHeight="1" x14ac:dyDescent="0.25">
      <c r="A6" s="76">
        <v>45795</v>
      </c>
      <c r="B6" t="s">
        <v>50</v>
      </c>
      <c r="C6">
        <v>29</v>
      </c>
    </row>
    <row r="7" spans="1:5" ht="50.1" customHeight="1" x14ac:dyDescent="0.25">
      <c r="A7" s="76">
        <v>45795</v>
      </c>
      <c r="B7" t="s">
        <v>51</v>
      </c>
      <c r="C7">
        <v>9.1999999999999993</v>
      </c>
    </row>
    <row r="8" spans="1:5" ht="50.1" customHeight="1" x14ac:dyDescent="0.25">
      <c r="A8" s="76">
        <v>45796</v>
      </c>
      <c r="B8" t="s">
        <v>52</v>
      </c>
      <c r="C8">
        <v>10</v>
      </c>
    </row>
    <row r="9" spans="1:5" ht="50.1" customHeight="1" x14ac:dyDescent="0.25">
      <c r="A9" s="76">
        <v>45796</v>
      </c>
      <c r="B9" t="s">
        <v>53</v>
      </c>
      <c r="C9">
        <v>11</v>
      </c>
    </row>
    <row r="10" spans="1:5" ht="50.1" customHeight="1" x14ac:dyDescent="0.25">
      <c r="A10" s="76">
        <v>45797</v>
      </c>
      <c r="B10" t="s">
        <v>54</v>
      </c>
      <c r="D10">
        <v>300</v>
      </c>
    </row>
    <row r="11" spans="1:5" ht="50.1" customHeight="1" x14ac:dyDescent="0.25">
      <c r="A11" s="76">
        <v>45798</v>
      </c>
      <c r="B11" t="s">
        <v>55</v>
      </c>
      <c r="C11">
        <v>6</v>
      </c>
    </row>
    <row r="12" spans="1:5" ht="50.1" customHeight="1" x14ac:dyDescent="0.25">
      <c r="A12" s="76">
        <v>45799</v>
      </c>
      <c r="B12" t="s">
        <v>56</v>
      </c>
      <c r="C12">
        <v>10</v>
      </c>
    </row>
    <row r="13" spans="1:5" ht="50.1" customHeight="1" x14ac:dyDescent="0.25">
      <c r="A13" s="76"/>
      <c r="B13" t="s">
        <v>63</v>
      </c>
      <c r="C13">
        <v>2.5</v>
      </c>
    </row>
    <row r="14" spans="1:5" ht="50.1" customHeight="1" x14ac:dyDescent="0.25">
      <c r="A14" t="s">
        <v>57</v>
      </c>
      <c r="B14" t="s">
        <v>58</v>
      </c>
      <c r="D14">
        <v>6000</v>
      </c>
    </row>
    <row r="15" spans="1:5" ht="50.1" customHeight="1" x14ac:dyDescent="0.25">
      <c r="B15" t="s">
        <v>59</v>
      </c>
      <c r="D15">
        <v>380</v>
      </c>
    </row>
    <row r="16" spans="1:5" ht="50.1" customHeight="1" x14ac:dyDescent="0.25">
      <c r="B16" t="s">
        <v>61</v>
      </c>
      <c r="D16">
        <v>50</v>
      </c>
    </row>
    <row r="17" spans="2:4" ht="50.1" customHeight="1" x14ac:dyDescent="0.25">
      <c r="B17" t="s">
        <v>60</v>
      </c>
      <c r="C17">
        <v>4</v>
      </c>
    </row>
    <row r="18" spans="2:4" ht="50.1" customHeight="1" x14ac:dyDescent="0.25">
      <c r="B18" t="s">
        <v>64</v>
      </c>
      <c r="C18">
        <v>8</v>
      </c>
    </row>
    <row r="19" spans="2:4" ht="50.1" customHeight="1" x14ac:dyDescent="0.25">
      <c r="C19">
        <f>SUM(C4:C18)</f>
        <v>98.7</v>
      </c>
    </row>
    <row r="20" spans="2:4" ht="50.1" customHeight="1" x14ac:dyDescent="0.25">
      <c r="B20" s="78" t="s">
        <v>65</v>
      </c>
      <c r="C20" s="78">
        <v>365.04599999999999</v>
      </c>
      <c r="D20" s="79">
        <f>SUM(D4:D18)</f>
        <v>6730</v>
      </c>
    </row>
    <row r="21" spans="2:4" ht="50.1" customHeight="1" x14ac:dyDescent="0.35">
      <c r="B21" s="80"/>
      <c r="C21" s="80"/>
    </row>
    <row r="22" spans="2:4" ht="50.1" customHeight="1" x14ac:dyDescent="0.25"/>
    <row r="23" spans="2:4" ht="50.1" customHeight="1" x14ac:dyDescent="0.25"/>
    <row r="24" spans="2:4" ht="50.1" customHeight="1" x14ac:dyDescent="0.25"/>
    <row r="25" spans="2:4" ht="50.1" customHeight="1" x14ac:dyDescent="0.25"/>
    <row r="26" spans="2:4" ht="50.1" customHeight="1" x14ac:dyDescent="0.25"/>
    <row r="27" spans="2:4" ht="50.1" customHeight="1" x14ac:dyDescent="0.25"/>
    <row r="28" spans="2:4" ht="50.1" customHeigh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F568B-6DB7-4658-8D19-B7456F835974}">
  <dimension ref="B1:K14"/>
  <sheetViews>
    <sheetView workbookViewId="0">
      <selection activeCell="D15" sqref="D15"/>
    </sheetView>
  </sheetViews>
  <sheetFormatPr defaultRowHeight="15" x14ac:dyDescent="0.25"/>
  <cols>
    <col min="2" max="2" width="13.42578125" customWidth="1"/>
    <col min="3" max="3" width="15.140625" customWidth="1"/>
    <col min="4" max="4" width="29.85546875" customWidth="1"/>
    <col min="5" max="5" width="11.140625" customWidth="1"/>
    <col min="6" max="6" width="11.7109375" customWidth="1"/>
    <col min="10" max="10" width="29.28515625" customWidth="1"/>
  </cols>
  <sheetData>
    <row r="1" spans="2:11" x14ac:dyDescent="0.25">
      <c r="B1" s="25"/>
      <c r="C1" s="25"/>
      <c r="D1" s="25"/>
      <c r="E1" s="25"/>
      <c r="F1" s="25"/>
    </row>
    <row r="2" spans="2:11" ht="30.75" customHeight="1" x14ac:dyDescent="0.25">
      <c r="B2" s="43"/>
      <c r="C2" s="44"/>
      <c r="D2" s="44"/>
      <c r="E2" s="44"/>
      <c r="F2" s="44"/>
    </row>
    <row r="3" spans="2:11" x14ac:dyDescent="0.25">
      <c r="B3" s="14"/>
      <c r="C3" s="15"/>
      <c r="D3" s="36"/>
      <c r="E3" s="36"/>
      <c r="F3" s="16"/>
    </row>
    <row r="4" spans="2:11" ht="15.75" thickBot="1" x14ac:dyDescent="0.3">
      <c r="B4" s="17"/>
      <c r="C4" s="18"/>
      <c r="D4" s="18"/>
      <c r="E4" s="41"/>
      <c r="F4" s="42"/>
    </row>
    <row r="6" spans="2:11" ht="15.75" thickBot="1" x14ac:dyDescent="0.3">
      <c r="B6" s="19"/>
      <c r="C6" s="19"/>
      <c r="D6" s="19"/>
      <c r="E6" s="19"/>
      <c r="F6" s="19"/>
      <c r="G6" s="19"/>
    </row>
    <row r="7" spans="2:11" ht="20.25" customHeight="1" x14ac:dyDescent="0.25">
      <c r="B7" s="19"/>
      <c r="C7" s="27"/>
      <c r="D7" s="27"/>
      <c r="E7" s="27"/>
      <c r="F7" s="25"/>
      <c r="G7" s="25"/>
      <c r="I7" s="45"/>
      <c r="J7" s="46"/>
      <c r="K7" s="47"/>
    </row>
    <row r="8" spans="2:11" x14ac:dyDescent="0.25">
      <c r="B8" s="20"/>
      <c r="C8" s="21"/>
      <c r="D8" s="22"/>
      <c r="E8" s="23"/>
      <c r="F8" s="25"/>
      <c r="G8" s="25"/>
      <c r="I8" s="48"/>
      <c r="J8" s="37"/>
      <c r="K8" s="38"/>
    </row>
    <row r="9" spans="2:11" ht="15.75" thickBot="1" x14ac:dyDescent="0.3">
      <c r="B9" s="20"/>
      <c r="C9" s="21"/>
      <c r="D9" s="22"/>
      <c r="E9" s="23"/>
      <c r="F9" s="25"/>
      <c r="G9" s="25"/>
      <c r="I9" s="49"/>
      <c r="J9" s="39"/>
      <c r="K9" s="40"/>
    </row>
    <row r="10" spans="2:11" x14ac:dyDescent="0.25">
      <c r="B10" s="20"/>
      <c r="C10" s="21"/>
      <c r="D10" s="22"/>
      <c r="E10" s="23"/>
      <c r="F10" s="25"/>
      <c r="G10" s="25"/>
    </row>
    <row r="12" spans="2:11" x14ac:dyDescent="0.25">
      <c r="B12" s="24"/>
      <c r="C12" s="25"/>
    </row>
    <row r="13" spans="2:11" x14ac:dyDescent="0.25">
      <c r="B13" s="24"/>
      <c r="C13" s="25"/>
    </row>
    <row r="14" spans="2:11" x14ac:dyDescent="0.25">
      <c r="B14" s="24"/>
      <c r="C14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5A61-BFC4-4FFF-A2B7-84FE29CF9531}">
  <dimension ref="B2:E15"/>
  <sheetViews>
    <sheetView workbookViewId="0">
      <selection activeCell="A43" sqref="A43:V48"/>
    </sheetView>
  </sheetViews>
  <sheetFormatPr defaultColWidth="9.140625" defaultRowHeight="15" x14ac:dyDescent="0.25"/>
  <cols>
    <col min="1" max="1" width="9.140625" style="29"/>
    <col min="2" max="2" width="25.7109375" style="29" customWidth="1"/>
    <col min="3" max="3" width="12.7109375" style="29" customWidth="1"/>
    <col min="4" max="4" width="32.28515625" style="29" customWidth="1"/>
    <col min="5" max="5" width="36.42578125" style="29" customWidth="1"/>
    <col min="6" max="16384" width="9.140625" style="29"/>
  </cols>
  <sheetData>
    <row r="2" spans="2:5" x14ac:dyDescent="0.25">
      <c r="B2" s="28" t="s">
        <v>12</v>
      </c>
      <c r="C2" s="28" t="s">
        <v>13</v>
      </c>
      <c r="D2" s="28" t="s">
        <v>14</v>
      </c>
      <c r="E2" s="28" t="s">
        <v>11</v>
      </c>
    </row>
    <row r="3" spans="2:5" x14ac:dyDescent="0.25">
      <c r="E3" s="30"/>
    </row>
    <row r="4" spans="2:5" x14ac:dyDescent="0.25">
      <c r="E4" s="30"/>
    </row>
    <row r="5" spans="2:5" x14ac:dyDescent="0.25">
      <c r="E5" s="30"/>
    </row>
    <row r="6" spans="2:5" x14ac:dyDescent="0.25">
      <c r="D6" s="31"/>
      <c r="E6" s="30"/>
    </row>
    <row r="7" spans="2:5" x14ac:dyDescent="0.25">
      <c r="E7" s="30"/>
    </row>
    <row r="8" spans="2:5" x14ac:dyDescent="0.25">
      <c r="E8" s="30"/>
    </row>
    <row r="9" spans="2:5" x14ac:dyDescent="0.25">
      <c r="E9" s="30"/>
    </row>
    <row r="10" spans="2:5" x14ac:dyDescent="0.25">
      <c r="D10" s="31"/>
      <c r="E10" s="30"/>
    </row>
    <row r="11" spans="2:5" x14ac:dyDescent="0.25">
      <c r="D11" s="31"/>
      <c r="E11" s="30"/>
    </row>
    <row r="12" spans="2:5" x14ac:dyDescent="0.25">
      <c r="E12" s="30"/>
    </row>
    <row r="13" spans="2:5" x14ac:dyDescent="0.25">
      <c r="D13" s="31"/>
      <c r="E13" s="30"/>
    </row>
    <row r="14" spans="2:5" x14ac:dyDescent="0.25">
      <c r="D14" s="31"/>
      <c r="E14" s="30"/>
    </row>
    <row r="15" spans="2:5" x14ac:dyDescent="0.25">
      <c r="D15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1112 Operations</vt:lpstr>
      <vt:lpstr>Cost</vt:lpstr>
      <vt:lpstr>Budget for Guide </vt:lpstr>
      <vt:lpstr>Contacts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Matan Choron</dc:creator>
  <cp:lastModifiedBy>Claire Balas</cp:lastModifiedBy>
  <cp:lastPrinted>2025-03-02T06:12:15Z</cp:lastPrinted>
  <dcterms:created xsi:type="dcterms:W3CDTF">2024-07-14T10:09:50Z</dcterms:created>
  <dcterms:modified xsi:type="dcterms:W3CDTF">2025-04-04T15:56:17Z</dcterms:modified>
</cp:coreProperties>
</file>