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Agents\2025 River CRZs\Open Groups\250416_VONE_Tulip CRZ_DUS-DUS_FC\"/>
    </mc:Choice>
  </mc:AlternateContent>
  <xr:revisionPtr revIDLastSave="0" documentId="13_ncr:1_{1AE06DC0-716C-4057-A7A9-93C41E420690}" xr6:coauthVersionLast="36" xr6:coauthVersionMax="36" xr10:uidLastSave="{00000000-0000-0000-0000-000000000000}"/>
  <bookViews>
    <workbookView xWindow="0" yWindow="0" windowWidth="19200" windowHeight="6930" xr2:uid="{0C9008D4-6D1E-40F2-8F52-3BC1F29ADBD9}"/>
  </bookViews>
  <sheets>
    <sheet name="operation" sheetId="1" r:id="rId1"/>
    <sheet name="cost " sheetId="2" r:id="rId2"/>
    <sheet name="flight info" sheetId="5" r:id="rId3"/>
    <sheet name="Budget for Guid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4" i="2" l="1"/>
  <c r="D16" i="2"/>
  <c r="D11" i="2"/>
  <c r="E14" i="4" l="1"/>
  <c r="D36" i="2"/>
  <c r="C37" i="2" s="1"/>
  <c r="C34" i="2"/>
  <c r="E48" i="4" l="1"/>
  <c r="E46" i="4"/>
  <c r="E44" i="4"/>
  <c r="E43" i="4"/>
  <c r="E36" i="4"/>
  <c r="E34" i="4"/>
  <c r="E32" i="4"/>
  <c r="E31" i="4"/>
  <c r="E24" i="4"/>
  <c r="E22" i="4"/>
  <c r="E20" i="4"/>
  <c r="E19" i="4"/>
  <c r="E12" i="4"/>
  <c r="E9" i="4"/>
  <c r="D18" i="2"/>
  <c r="E5" i="4"/>
  <c r="D25" i="2"/>
  <c r="E7" i="4"/>
  <c r="E6" i="4"/>
  <c r="D21" i="2"/>
  <c r="E38" i="4" l="1"/>
  <c r="E50" i="4"/>
  <c r="E26" i="4"/>
  <c r="D17" i="2"/>
  <c r="D15" i="2"/>
  <c r="D8" i="2"/>
  <c r="D9" i="2"/>
  <c r="D26" i="2" l="1"/>
  <c r="D13" i="2"/>
  <c r="D20" i="2" l="1"/>
  <c r="D19" i="2" l="1"/>
  <c r="D24" i="2" l="1"/>
  <c r="D22" i="2"/>
  <c r="D27" i="2" l="1"/>
  <c r="D28" i="2"/>
  <c r="C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Ilya Belkin</author>
  </authors>
  <commentList>
    <comment ref="Q11" authorId="0" shapeId="0" xr:uid="{658393AC-CCC9-4B00-A9D7-545BC5EF308E}">
      <text>
        <r>
          <rPr>
            <b/>
            <sz val="9"/>
            <color indexed="81"/>
            <rFont val="Tahoma"/>
            <family val="2"/>
          </rPr>
          <t xml:space="preserve">2 TKTS issued in Sabre pnr JWGMFW
SHOSHANI/RAZIEL MR  and SHOSHANISHPERLING/ESTHER MRS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<sst xmlns="http://schemas.openxmlformats.org/spreadsheetml/2006/main" count="308" uniqueCount="158">
  <si>
    <t>Viva ONE</t>
  </si>
  <si>
    <t>Viva One</t>
  </si>
  <si>
    <t>4 groups 4 buses</t>
  </si>
  <si>
    <t>Day</t>
  </si>
  <si>
    <t>Date</t>
  </si>
  <si>
    <t>Arrival</t>
  </si>
  <si>
    <t>Depart</t>
  </si>
  <si>
    <t>Itinerary</t>
  </si>
  <si>
    <t>Coach Hours</t>
  </si>
  <si>
    <t>Supplier</t>
  </si>
  <si>
    <t>Remarks</t>
  </si>
  <si>
    <t>p.file nu.</t>
  </si>
  <si>
    <t>pax</t>
  </si>
  <si>
    <t>guide</t>
  </si>
  <si>
    <t xml:space="preserve">comfort </t>
  </si>
  <si>
    <t>x</t>
  </si>
  <si>
    <t>1 c</t>
  </si>
  <si>
    <t>Dusseldorf 17:00</t>
  </si>
  <si>
    <t xml:space="preserve">After breakfast leave the hotel to Dusseldorf. City tour including Heinrich Heine House, the tree-lined King’s Avenue, and the town hall. Lunch at the Flinger Strabe(fm). After lunch go to the ship &amp; check in </t>
  </si>
  <si>
    <t xml:space="preserve">City tour including Heinrich Heine House, the tree-lined King’s Avenue, and the town hall. Lunch at the Flinger Strabe(fm). After lunch go to the ship &amp; check in </t>
  </si>
  <si>
    <t>307423 / 308323 / 308324</t>
  </si>
  <si>
    <t>308742 / 307423 / 308323 / 308324</t>
  </si>
  <si>
    <t xml:space="preserve">After breakfast leave the ship for a Visit to the Keukenhof Gardens. Return back to ship for lunch and sail to Rotterdam. </t>
  </si>
  <si>
    <t>Rotterdam 18:00</t>
  </si>
  <si>
    <t>Gent 08:00</t>
  </si>
  <si>
    <t>Gent 19:00</t>
  </si>
  <si>
    <t>Tour of Bruges including Market Square, Basilica of Holy Blood. Return to the ship for lunch. In the afternoon will leave the ship for walking city tourin Ghent.</t>
  </si>
  <si>
    <t>Antwerp 03:30</t>
  </si>
  <si>
    <t>Antwerp 17:00</t>
  </si>
  <si>
    <t>Nijmegen 09:00</t>
  </si>
  <si>
    <t xml:space="preserve">Nijmegen 15:00 </t>
  </si>
  <si>
    <t>8 c</t>
  </si>
  <si>
    <t>Dusseldorf 04:00</t>
  </si>
  <si>
    <t>Ride to Essen for a city tour. Ride to the airport for the flight</t>
  </si>
  <si>
    <r>
      <rPr>
        <sz val="10"/>
        <color rgb="FF00B050"/>
        <rFont val="Arial"/>
        <family val="2"/>
      </rPr>
      <t>307423</t>
    </r>
    <r>
      <rPr>
        <sz val="10"/>
        <color rgb="FF000000"/>
        <rFont val="Arial"/>
        <family val="2"/>
      </rPr>
      <t xml:space="preserve"> / </t>
    </r>
    <r>
      <rPr>
        <sz val="10"/>
        <color rgb="FF7030A0"/>
        <rFont val="Arial"/>
        <family val="2"/>
      </rPr>
      <t>308323 / 308324</t>
    </r>
  </si>
  <si>
    <t xml:space="preserve">Danny </t>
  </si>
  <si>
    <t>Easy Rider</t>
  </si>
  <si>
    <t>FRA</t>
  </si>
  <si>
    <t>LH687</t>
  </si>
  <si>
    <t>16:30 - 20:05</t>
  </si>
  <si>
    <t>LH690</t>
  </si>
  <si>
    <t>18:00 - 23:10</t>
  </si>
  <si>
    <t>AMS</t>
  </si>
  <si>
    <t>LY357</t>
  </si>
  <si>
    <t>06:10 - 09:40</t>
  </si>
  <si>
    <t>LY336</t>
  </si>
  <si>
    <t>21:30 - 03:05</t>
  </si>
  <si>
    <t>307423 </t>
  </si>
  <si>
    <t>Comfort</t>
  </si>
  <si>
    <t>Frankfurt Airport Hotel</t>
  </si>
  <si>
    <t>TLV &gt; FRA  LH687 16:30 - 20:05</t>
  </si>
  <si>
    <t>no need</t>
  </si>
  <si>
    <t xml:space="preserve">danny </t>
  </si>
  <si>
    <t xml:space="preserve">FRA &gt; TLV LH690     18:00 - 23:10 </t>
  </si>
  <si>
    <t>total pax</t>
  </si>
  <si>
    <t>total pax comfort</t>
  </si>
  <si>
    <t>budjet</t>
  </si>
  <si>
    <t xml:space="preserve">budget </t>
  </si>
  <si>
    <t>date</t>
  </si>
  <si>
    <t>activity</t>
  </si>
  <si>
    <t>rate pp</t>
  </si>
  <si>
    <t>rate per group</t>
  </si>
  <si>
    <t>cash</t>
  </si>
  <si>
    <t>water</t>
  </si>
  <si>
    <t xml:space="preserve">tips </t>
  </si>
  <si>
    <t>Emergency</t>
  </si>
  <si>
    <t>Total</t>
  </si>
  <si>
    <t>~221</t>
  </si>
  <si>
    <t xml:space="preserve">34 + guide </t>
  </si>
  <si>
    <t>Keukenhof Garden 09:00</t>
  </si>
  <si>
    <t>08:30 - 18:30</t>
  </si>
  <si>
    <t xml:space="preserve">Ride to Delft, visit to Royal Delft. Return back to ship for lunch. After lunch Rotterdam  city tour, visit to covered market and return to the ship. </t>
  </si>
  <si>
    <t>Local Brewery ( De Koninck)</t>
  </si>
  <si>
    <t>de polder</t>
  </si>
  <si>
    <t>DE POLDER 4 coaches</t>
  </si>
  <si>
    <t>Amsterdam Coenhaven 08:00</t>
  </si>
  <si>
    <t>Amsterdam Coenhaven x</t>
  </si>
  <si>
    <t>Amsterdam Coenhaven  x   Utrecht 12:30 Rotterdam  18:00</t>
  </si>
  <si>
    <t>Amsterdam Coenhaven 09:00     Utrecht 13:30    Rotterdam   x</t>
  </si>
  <si>
    <t>Rotterdam x</t>
  </si>
  <si>
    <t>Cathedral 10:00             Local Brewery 14:30</t>
  </si>
  <si>
    <t>09:00 - 19:00</t>
  </si>
  <si>
    <t>Half day 08:00 - 12:30</t>
  </si>
  <si>
    <t>full day - 08:30 - 17:30</t>
  </si>
  <si>
    <t>09:00 - 16:30</t>
  </si>
  <si>
    <t>local guide in the morning with potuguese synagogue</t>
  </si>
  <si>
    <t xml:space="preserve">City Tour including Portuguese Synagogue. Returning to ship for lunch. After lunch there will be a canal tour, free time in the city before returning back to ship. </t>
  </si>
  <si>
    <t xml:space="preserve">City tour including Grote Markt square,  town hall, Gothic cathedral. Visit to a local brewery, De Koninck at 14:30 (group of 15 ppl in every 3 minutes) and free time before returning to ship. </t>
  </si>
  <si>
    <t>Coach from AMS to Dusseldorf (ER)</t>
  </si>
  <si>
    <t>2 coaches - Frankfurt airport to Dusseldorf (Danny)</t>
  </si>
  <si>
    <t>Hotel (including dinner+beverages)</t>
  </si>
  <si>
    <t>Portuguese synagogue enterence</t>
  </si>
  <si>
    <t xml:space="preserve">Full day coach (up to 10 hours easy rider) </t>
  </si>
  <si>
    <t>canal tour</t>
  </si>
  <si>
    <t xml:space="preserve">local guides ( 3 guide for 35 pax) </t>
  </si>
  <si>
    <t>keukenhof garden enterence</t>
  </si>
  <si>
    <t xml:space="preserve">half day coach (up to 5 hours) </t>
  </si>
  <si>
    <t xml:space="preserve">full day coach (up to 9 hours) </t>
  </si>
  <si>
    <t>Royal Delft entrence</t>
  </si>
  <si>
    <t xml:space="preserve">4 coaches (danny ) </t>
  </si>
  <si>
    <t xml:space="preserve">invoice </t>
  </si>
  <si>
    <t>Transfer from apt hotel to ship (Danny)</t>
  </si>
  <si>
    <t xml:space="preserve">Avi Talmon </t>
  </si>
  <si>
    <t>day to day</t>
  </si>
  <si>
    <t>cost pp</t>
  </si>
  <si>
    <t>cost per group</t>
  </si>
  <si>
    <t>Spent</t>
  </si>
  <si>
    <t>Balance</t>
  </si>
  <si>
    <t>Expances in NIS</t>
  </si>
  <si>
    <t>tips for drivers</t>
  </si>
  <si>
    <t xml:space="preserve">Antwerp Cathedral </t>
  </si>
  <si>
    <t xml:space="preserve">Portrage </t>
  </si>
  <si>
    <t>taxis to go back to bus parking</t>
  </si>
  <si>
    <t>tip for hotel</t>
  </si>
  <si>
    <t xml:space="preserve">emercency </t>
  </si>
  <si>
    <t>Salary</t>
  </si>
  <si>
    <t>eshel</t>
  </si>
  <si>
    <t>invoice</t>
  </si>
  <si>
    <t>ER invoice</t>
  </si>
  <si>
    <t>Open Group</t>
  </si>
  <si>
    <t xml:space="preserve"> Milav</t>
  </si>
  <si>
    <t>Egged</t>
  </si>
  <si>
    <t>Group</t>
  </si>
  <si>
    <t>Departure</t>
  </si>
  <si>
    <t>Flight from TLV</t>
  </si>
  <si>
    <t>Flight time</t>
  </si>
  <si>
    <t>Return Date</t>
  </si>
  <si>
    <t>Flight to TLV</t>
  </si>
  <si>
    <t xml:space="preserve">p.file no </t>
  </si>
  <si>
    <t>bus is booked up to 5 hours (until 13:00)</t>
  </si>
  <si>
    <t>10:00 - 16:00</t>
  </si>
  <si>
    <r>
      <rPr>
        <sz val="11"/>
        <color rgb="FFB808B4"/>
        <rFont val="Calibri"/>
        <family val="2"/>
        <scheme val="minor"/>
      </rPr>
      <t xml:space="preserve">10:00-16:00            </t>
    </r>
    <r>
      <rPr>
        <sz val="11"/>
        <color rgb="FF00B050"/>
        <rFont val="Calibri"/>
        <family val="2"/>
        <scheme val="minor"/>
      </rPr>
      <t>09:00-16:00</t>
    </r>
  </si>
  <si>
    <r>
      <rPr>
        <sz val="11"/>
        <color rgb="FFB808B4"/>
        <rFont val="Calibri"/>
        <family val="2"/>
        <scheme val="minor"/>
      </rPr>
      <t xml:space="preserve">Danny   </t>
    </r>
    <r>
      <rPr>
        <sz val="11"/>
        <rFont val="Calibri"/>
        <family val="2"/>
        <scheme val="minor"/>
      </rPr>
      <t xml:space="preserve">                    </t>
    </r>
    <r>
      <rPr>
        <sz val="11"/>
        <color rgb="FF00B050"/>
        <rFont val="Calibri"/>
        <family val="2"/>
        <scheme val="minor"/>
      </rPr>
      <t xml:space="preserve"> Easy rider(From Amsterdam)</t>
    </r>
  </si>
  <si>
    <r>
      <rPr>
        <b/>
        <sz val="11"/>
        <color rgb="FF7030A0"/>
        <rFont val="Calibri"/>
        <family val="2"/>
        <scheme val="minor"/>
      </rPr>
      <t>Egged&amp;Milav - TLV &gt; FRA LY357              06:10 09:40</t>
    </r>
    <r>
      <rPr>
        <b/>
        <sz val="11"/>
        <color theme="1"/>
        <rFont val="Calibri"/>
        <family val="2"/>
        <scheme val="minor"/>
      </rPr>
      <t xml:space="preserve">              </t>
    </r>
    <r>
      <rPr>
        <b/>
        <sz val="11"/>
        <color rgb="FF00B050"/>
        <rFont val="Calibri"/>
        <family val="2"/>
        <scheme val="minor"/>
      </rPr>
      <t>open-  TLV&gt;AMS LY337             06:10 - 10:00</t>
    </r>
  </si>
  <si>
    <r>
      <rPr>
        <b/>
        <sz val="11"/>
        <color rgb="FF7030A0"/>
        <rFont val="Calibri"/>
        <family val="2"/>
        <scheme val="minor"/>
      </rPr>
      <t xml:space="preserve"> AMS &gt; TLV LY336    21:30 - 03.05 </t>
    </r>
    <r>
      <rPr>
        <b/>
        <sz val="11"/>
        <rFont val="Calibri"/>
        <family val="2"/>
        <scheme val="minor"/>
      </rPr>
      <t xml:space="preserve">              </t>
    </r>
    <r>
      <rPr>
        <b/>
        <sz val="11"/>
        <color rgb="FF00B050"/>
        <rFont val="Calibri"/>
        <family val="2"/>
        <scheme val="minor"/>
      </rPr>
      <t xml:space="preserve">      DUS-ZRH LX019 (14:55-16:05) + ZRH &gt; TLV LY344  21:15 - 02:10 </t>
    </r>
  </si>
  <si>
    <t>30+5</t>
  </si>
  <si>
    <t>DUS (via ZRH)</t>
  </si>
  <si>
    <t>LY337</t>
  </si>
  <si>
    <t>amsterdam airport portrage.</t>
  </si>
  <si>
    <t xml:space="preserve">P. Synagogue 10:00       Canal  tour 16:30 </t>
  </si>
  <si>
    <t>30+2</t>
  </si>
  <si>
    <t>35+2</t>
  </si>
  <si>
    <t>portrage (securitas arrival)</t>
  </si>
  <si>
    <t>06:10-10:00</t>
  </si>
  <si>
    <t>LX019 /LY344</t>
  </si>
  <si>
    <t>14:55-16:05 / 21:15 - 02:10</t>
  </si>
  <si>
    <t>307423 /308323</t>
  </si>
  <si>
    <t>307423 / 308324</t>
  </si>
  <si>
    <t>after delft boat to center?</t>
  </si>
  <si>
    <t>Sheraton Airport Hotel Frankfurt (Dinner @ hotel)</t>
  </si>
  <si>
    <t>Moshe Matsliyah</t>
  </si>
  <si>
    <r>
      <rPr>
        <sz val="11"/>
        <color rgb="FF7030A0"/>
        <rFont val="Calibri"/>
        <family val="2"/>
        <scheme val="minor"/>
      </rPr>
      <t xml:space="preserve">          \Avi Talmon &amp; Nahum Cohen &amp; Yuval Shamir </t>
    </r>
    <r>
      <rPr>
        <sz val="11"/>
        <color theme="1"/>
        <rFont val="Calibri"/>
        <family val="2"/>
        <scheme val="minor"/>
      </rPr>
      <t xml:space="preserve">                                                   </t>
    </r>
    <r>
      <rPr>
        <sz val="11"/>
        <color rgb="FF00B050"/>
        <rFont val="Calibri"/>
        <family val="2"/>
        <scheme val="minor"/>
      </rPr>
      <t>Claire Balas</t>
    </r>
  </si>
  <si>
    <t xml:space="preserve">portrage for amsterdam </t>
  </si>
  <si>
    <t>if er is possitive to the mail take the bbus to 08:30</t>
  </si>
  <si>
    <t>royal Delft - 09:30        / return to center by boat</t>
  </si>
  <si>
    <t>arrange taxi (8 pex) - return to the busses (Bruges)</t>
  </si>
  <si>
    <t xml:space="preserve">City tour including Waal Bridge &amp; St. Stephen's Church,  town hall &amp; Market square. </t>
  </si>
  <si>
    <t>essen (synagague 11:00)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</si>
</sst>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F800]dddd\,\ mmmm\ dd\,\ yyyy"/>
    <numFmt numFmtId="165" formatCode="[$-1010000]d/m/yy;@"/>
    <numFmt numFmtId="166" formatCode="[$-409]dd/mmm/yy;@"/>
    <numFmt numFmtId="167" formatCode="_([$€-2]\ * #,##0.00_);_([$€-2]\ * \(#,##0.00\);_([$€-2]\ * &quot;-&quot;??_);_(@_)"/>
    <numFmt numFmtId="168" formatCode="[$€-2]\ #,##0.00;[Red]\-[$€-2]\ 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rgb="FFB808B4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8" borderId="0" applyNumberFormat="0" applyBorder="0" applyAlignment="0" applyProtection="0"/>
    <xf numFmtId="0" fontId="17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20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20" fontId="7" fillId="7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20" fontId="0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7" fontId="0" fillId="0" borderId="0" xfId="0" applyNumberFormat="1"/>
    <xf numFmtId="0" fontId="0" fillId="0" borderId="0" xfId="0" applyAlignment="1">
      <alignment horizontal="center"/>
    </xf>
    <xf numFmtId="0" fontId="0" fillId="9" borderId="3" xfId="0" applyFill="1" applyBorder="1"/>
    <xf numFmtId="0" fontId="0" fillId="0" borderId="4" xfId="0" applyBorder="1"/>
    <xf numFmtId="0" fontId="0" fillId="0" borderId="5" xfId="0" applyBorder="1"/>
    <xf numFmtId="0" fontId="21" fillId="0" borderId="2" xfId="4" applyNumberFormat="1" applyFon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3" xfId="0" applyBorder="1"/>
    <xf numFmtId="167" fontId="0" fillId="0" borderId="7" xfId="0" applyNumberFormat="1" applyBorder="1"/>
    <xf numFmtId="16" fontId="0" fillId="0" borderId="6" xfId="0" applyNumberFormat="1" applyBorder="1"/>
    <xf numFmtId="167" fontId="0" fillId="0" borderId="0" xfId="0" applyNumberFormat="1" applyBorder="1"/>
    <xf numFmtId="0" fontId="0" fillId="0" borderId="0" xfId="0" applyFill="1" applyBorder="1"/>
    <xf numFmtId="167" fontId="0" fillId="0" borderId="7" xfId="0" applyNumberFormat="1" applyFill="1" applyBorder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167" fontId="0" fillId="0" borderId="0" xfId="0" applyNumberFormat="1" applyFill="1" applyBorder="1"/>
    <xf numFmtId="0" fontId="0" fillId="0" borderId="8" xfId="0" applyBorder="1"/>
    <xf numFmtId="0" fontId="0" fillId="0" borderId="9" xfId="0" applyBorder="1"/>
    <xf numFmtId="167" fontId="0" fillId="0" borderId="9" xfId="0" applyNumberFormat="1" applyBorder="1"/>
    <xf numFmtId="0" fontId="0" fillId="0" borderId="0" xfId="0" applyFill="1"/>
    <xf numFmtId="0" fontId="4" fillId="0" borderId="0" xfId="0" applyFont="1" applyBorder="1"/>
    <xf numFmtId="16" fontId="0" fillId="0" borderId="8" xfId="0" applyNumberFormat="1" applyBorder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11" fillId="0" borderId="0" xfId="3" applyBorder="1"/>
    <xf numFmtId="0" fontId="0" fillId="0" borderId="0" xfId="0" applyBorder="1" applyAlignment="1">
      <alignment horizontal="center" vertical="center"/>
    </xf>
    <xf numFmtId="0" fontId="11" fillId="0" borderId="0" xfId="3" applyBorder="1" applyAlignment="1">
      <alignment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3" applyBorder="1" applyAlignment="1">
      <alignment horizontal="center" vertical="center"/>
    </xf>
    <xf numFmtId="0" fontId="0" fillId="4" borderId="6" xfId="0" applyFill="1" applyBorder="1"/>
    <xf numFmtId="0" fontId="0" fillId="4" borderId="0" xfId="0" applyFill="1" applyBorder="1"/>
    <xf numFmtId="167" fontId="0" fillId="4" borderId="7" xfId="0" applyNumberFormat="1" applyFill="1" applyBorder="1"/>
    <xf numFmtId="16" fontId="0" fillId="0" borderId="0" xfId="0" applyNumberFormat="1"/>
    <xf numFmtId="168" fontId="0" fillId="0" borderId="0" xfId="0" applyNumberFormat="1"/>
    <xf numFmtId="0" fontId="0" fillId="0" borderId="2" xfId="0" applyBorder="1"/>
    <xf numFmtId="167" fontId="0" fillId="0" borderId="2" xfId="7" applyNumberFormat="1" applyFont="1" applyBorder="1"/>
    <xf numFmtId="167" fontId="0" fillId="0" borderId="2" xfId="0" applyNumberFormat="1" applyBorder="1"/>
    <xf numFmtId="0" fontId="0" fillId="0" borderId="2" xfId="0" applyFill="1" applyBorder="1" applyAlignment="1">
      <alignment wrapText="1"/>
    </xf>
    <xf numFmtId="167" fontId="0" fillId="0" borderId="2" xfId="7" applyNumberFormat="1" applyFont="1" applyFill="1" applyBorder="1"/>
    <xf numFmtId="167" fontId="0" fillId="0" borderId="2" xfId="0" applyNumberFormat="1" applyFill="1" applyBorder="1"/>
    <xf numFmtId="0" fontId="22" fillId="0" borderId="2" xfId="0" applyFont="1" applyFill="1" applyBorder="1" applyAlignment="1">
      <alignment vertical="center" wrapText="1"/>
    </xf>
    <xf numFmtId="168" fontId="0" fillId="0" borderId="2" xfId="0" applyNumberFormat="1" applyBorder="1"/>
    <xf numFmtId="0" fontId="0" fillId="0" borderId="12" xfId="0" applyBorder="1"/>
    <xf numFmtId="0" fontId="0" fillId="0" borderId="13" xfId="0" applyBorder="1"/>
    <xf numFmtId="164" fontId="6" fillId="0" borderId="14" xfId="0" applyNumberFormat="1" applyFont="1" applyBorder="1" applyAlignment="1">
      <alignment horizontal="center" vertical="center" wrapText="1"/>
    </xf>
    <xf numFmtId="0" fontId="0" fillId="0" borderId="15" xfId="0" applyBorder="1"/>
    <xf numFmtId="168" fontId="0" fillId="0" borderId="15" xfId="0" applyNumberFormat="1" applyBorder="1"/>
    <xf numFmtId="0" fontId="0" fillId="10" borderId="0" xfId="0" applyFill="1" applyBorder="1"/>
    <xf numFmtId="0" fontId="0" fillId="10" borderId="14" xfId="0" applyFill="1" applyBorder="1"/>
    <xf numFmtId="0" fontId="0" fillId="10" borderId="2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10" borderId="11" xfId="0" applyFill="1" applyBorder="1"/>
    <xf numFmtId="0" fontId="0" fillId="10" borderId="12" xfId="0" applyFill="1" applyBorder="1"/>
    <xf numFmtId="167" fontId="0" fillId="0" borderId="10" xfId="0" applyNumberFormat="1" applyBorder="1"/>
    <xf numFmtId="167" fontId="0" fillId="0" borderId="5" xfId="0" applyNumberFormat="1" applyBorder="1"/>
    <xf numFmtId="167" fontId="6" fillId="0" borderId="7" xfId="0" applyNumberFormat="1" applyFont="1" applyBorder="1"/>
    <xf numFmtId="0" fontId="0" fillId="7" borderId="0" xfId="0" applyFill="1" applyBorder="1"/>
    <xf numFmtId="164" fontId="6" fillId="0" borderId="0" xfId="0" applyNumberFormat="1" applyFont="1" applyFill="1" applyBorder="1" applyAlignment="1">
      <alignment horizontal="center" vertical="center" wrapText="1"/>
    </xf>
    <xf numFmtId="0" fontId="0" fillId="10" borderId="0" xfId="0" applyFill="1"/>
    <xf numFmtId="165" fontId="15" fillId="0" borderId="18" xfId="6" applyNumberFormat="1" applyFont="1" applyFill="1" applyBorder="1" applyAlignment="1">
      <alignment horizontal="left" vertical="center" wrapText="1"/>
    </xf>
    <xf numFmtId="166" fontId="18" fillId="0" borderId="19" xfId="6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center" vertical="center" wrapText="1"/>
    </xf>
    <xf numFmtId="166" fontId="15" fillId="0" borderId="19" xfId="5" applyNumberFormat="1" applyFont="1" applyFill="1" applyBorder="1" applyAlignment="1">
      <alignment horizontal="center" vertical="center" wrapText="1"/>
    </xf>
    <xf numFmtId="165" fontId="15" fillId="0" borderId="19" xfId="2" applyNumberFormat="1" applyFont="1" applyFill="1" applyBorder="1" applyAlignment="1">
      <alignment horizontal="center" vertical="center" wrapText="1"/>
    </xf>
    <xf numFmtId="166" fontId="15" fillId="0" borderId="19" xfId="0" applyNumberFormat="1" applyFont="1" applyFill="1" applyBorder="1" applyAlignment="1">
      <alignment horizontal="center" vertical="center" wrapText="1"/>
    </xf>
    <xf numFmtId="0" fontId="15" fillId="0" borderId="19" xfId="2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 wrapText="1"/>
    </xf>
    <xf numFmtId="165" fontId="20" fillId="0" borderId="18" xfId="6" applyNumberFormat="1" applyFont="1" applyFill="1" applyBorder="1" applyAlignment="1">
      <alignment horizontal="left" vertical="center" wrapText="1"/>
    </xf>
    <xf numFmtId="0" fontId="15" fillId="0" borderId="19" xfId="6" applyNumberFormat="1" applyFont="1" applyFill="1" applyBorder="1" applyAlignment="1">
      <alignment horizontal="center" vertical="center" wrapText="1"/>
    </xf>
    <xf numFmtId="166" fontId="15" fillId="0" borderId="19" xfId="2" applyNumberFormat="1" applyFont="1" applyFill="1" applyBorder="1" applyAlignment="1">
      <alignment horizontal="center" vertical="center" wrapText="1"/>
    </xf>
    <xf numFmtId="16" fontId="0" fillId="0" borderId="0" xfId="0" applyNumberFormat="1" applyFill="1" applyBorder="1"/>
    <xf numFmtId="165" fontId="15" fillId="0" borderId="21" xfId="6" applyNumberFormat="1" applyFont="1" applyFill="1" applyBorder="1" applyAlignment="1">
      <alignment horizontal="left" vertical="center" wrapText="1" readingOrder="1"/>
    </xf>
    <xf numFmtId="166" fontId="18" fillId="0" borderId="21" xfId="6" applyNumberFormat="1" applyFont="1" applyFill="1" applyBorder="1" applyAlignment="1">
      <alignment horizontal="center" vertical="center" wrapText="1" readingOrder="1"/>
    </xf>
    <xf numFmtId="15" fontId="19" fillId="0" borderId="21" xfId="6" applyNumberFormat="1" applyFont="1" applyFill="1" applyBorder="1" applyAlignment="1">
      <alignment horizontal="left" vertical="center" wrapText="1" readingOrder="1"/>
    </xf>
    <xf numFmtId="0" fontId="19" fillId="0" borderId="21" xfId="0" applyFont="1" applyFill="1" applyBorder="1" applyAlignment="1">
      <alignment horizontal="left" vertical="center" wrapText="1" readingOrder="1"/>
    </xf>
    <xf numFmtId="0" fontId="15" fillId="0" borderId="21" xfId="0" applyFont="1" applyFill="1" applyBorder="1" applyAlignment="1">
      <alignment horizontal="left" vertical="center" wrapText="1" readingOrder="1"/>
    </xf>
    <xf numFmtId="0" fontId="15" fillId="0" borderId="21" xfId="6" applyNumberFormat="1" applyFont="1" applyFill="1" applyBorder="1" applyAlignment="1">
      <alignment horizontal="left" vertical="center" wrapText="1" readingOrder="1"/>
    </xf>
    <xf numFmtId="0" fontId="15" fillId="0" borderId="22" xfId="0" applyFont="1" applyFill="1" applyBorder="1" applyAlignment="1">
      <alignment horizontal="center" vertical="center" wrapText="1" readingOrder="1"/>
    </xf>
    <xf numFmtId="166" fontId="15" fillId="0" borderId="22" xfId="5" applyNumberFormat="1" applyFont="1" applyFill="1" applyBorder="1" applyAlignment="1">
      <alignment horizontal="center" vertical="center" wrapText="1" readingOrder="1"/>
    </xf>
    <xf numFmtId="166" fontId="6" fillId="0" borderId="22" xfId="1" applyNumberFormat="1" applyFont="1" applyFill="1" applyBorder="1" applyAlignment="1">
      <alignment horizontal="center" vertical="center" wrapText="1" readingOrder="1"/>
    </xf>
    <xf numFmtId="165" fontId="15" fillId="0" borderId="22" xfId="2" applyNumberFormat="1" applyFont="1" applyFill="1" applyBorder="1" applyAlignment="1">
      <alignment horizontal="center" vertical="center" wrapText="1" readingOrder="1"/>
    </xf>
    <xf numFmtId="166" fontId="15" fillId="0" borderId="22" xfId="2" applyNumberFormat="1" applyFont="1" applyFill="1" applyBorder="1" applyAlignment="1">
      <alignment horizontal="center" vertical="center" wrapText="1" readingOrder="1"/>
    </xf>
    <xf numFmtId="0" fontId="15" fillId="0" borderId="22" xfId="2" applyFont="1" applyFill="1" applyBorder="1" applyAlignment="1">
      <alignment horizontal="center" vertical="center" wrapText="1" readingOrder="1"/>
    </xf>
    <xf numFmtId="0" fontId="25" fillId="0" borderId="22" xfId="1" applyFont="1" applyFill="1" applyBorder="1" applyAlignment="1">
      <alignment horizontal="center" vertical="center" wrapText="1" readingOrder="1"/>
    </xf>
    <xf numFmtId="0" fontId="15" fillId="0" borderId="23" xfId="1" applyFont="1" applyFill="1" applyBorder="1" applyAlignment="1">
      <alignment horizontal="center" vertical="center" wrapText="1" readingOrder="1"/>
    </xf>
    <xf numFmtId="0" fontId="15" fillId="0" borderId="21" xfId="1" applyFont="1" applyFill="1" applyBorder="1" applyAlignment="1">
      <alignment horizontal="center" vertical="center" wrapText="1" readingOrder="1"/>
    </xf>
    <xf numFmtId="0" fontId="19" fillId="0" borderId="22" xfId="1" applyFont="1" applyFill="1" applyBorder="1" applyAlignment="1">
      <alignment horizontal="center" vertical="center" wrapText="1" readingOrder="1"/>
    </xf>
  </cellXfs>
  <cellStyles count="8">
    <cellStyle name="40% - Accent4" xfId="5" builtinId="43"/>
    <cellStyle name="60% - Accent3" xfId="2" builtinId="40"/>
    <cellStyle name="Bad" xfId="1" builtinId="27"/>
    <cellStyle name="Currency" xfId="4" builtinId="4"/>
    <cellStyle name="Hyperlink" xfId="3" builtinId="8"/>
    <cellStyle name="Normal" xfId="0" builtinId="0"/>
    <cellStyle name="Normal 2" xfId="6" xr:uid="{3DA21E0F-88FA-4518-81EC-D29FAD970619}"/>
    <cellStyle name="Percent" xfId="7" builtinId="5"/>
  </cellStyles>
  <dxfs count="0"/>
  <tableStyles count="0" defaultTableStyle="TableStyleMedium2" defaultPivotStyle="PivotStyleLight16"/>
  <colors>
    <mruColors>
      <color rgb="FFB80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0859-A350-4135-9EAD-EE9E2386B484}">
  <sheetPr>
    <pageSetUpPr fitToPage="1"/>
  </sheetPr>
  <dimension ref="A1:L46"/>
  <sheetViews>
    <sheetView tabSelected="1" zoomScale="80" zoomScaleNormal="80" workbookViewId="0">
      <selection activeCell="E10" sqref="E10"/>
    </sheetView>
  </sheetViews>
  <sheetFormatPr defaultRowHeight="14.5"/>
  <cols>
    <col min="1" max="1" width="14.36328125" style="30" customWidth="1"/>
    <col min="2" max="2" width="30.453125" style="30" customWidth="1"/>
    <col min="3" max="3" width="32.54296875" style="30" customWidth="1"/>
    <col min="4" max="4" width="29.26953125" style="30" customWidth="1"/>
    <col min="5" max="5" width="40" style="30" customWidth="1"/>
    <col min="6" max="6" width="19.36328125" style="30" customWidth="1"/>
    <col min="7" max="7" width="17.90625" style="30" customWidth="1"/>
    <col min="8" max="8" width="22.54296875" style="30" customWidth="1"/>
    <col min="9" max="9" width="19.36328125" style="30" customWidth="1"/>
    <col min="10" max="10" width="8.7265625" style="30"/>
    <col min="11" max="11" width="34.1796875" style="30" customWidth="1"/>
    <col min="12" max="12" width="23.54296875" style="30" customWidth="1"/>
    <col min="13" max="16384" width="8.7265625" style="30"/>
  </cols>
  <sheetData>
    <row r="1" spans="1:12">
      <c r="A1" s="1" t="s">
        <v>0</v>
      </c>
      <c r="B1" s="2" t="s">
        <v>1</v>
      </c>
      <c r="C1" s="2" t="s">
        <v>2</v>
      </c>
      <c r="D1" s="1"/>
      <c r="E1" s="3"/>
      <c r="F1" s="4"/>
      <c r="G1" s="3"/>
      <c r="H1" s="1"/>
      <c r="I1" s="5"/>
      <c r="J1" s="1"/>
      <c r="K1" s="1"/>
    </row>
    <row r="2" spans="1:12">
      <c r="A2" s="6" t="s">
        <v>3</v>
      </c>
      <c r="B2" s="7" t="s">
        <v>4</v>
      </c>
      <c r="C2" s="7" t="s">
        <v>5</v>
      </c>
      <c r="D2" s="8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</row>
    <row r="3" spans="1:12" ht="37" customHeight="1">
      <c r="A3" s="9" t="s">
        <v>14</v>
      </c>
      <c r="B3" s="10">
        <v>45762</v>
      </c>
      <c r="C3" s="11" t="s">
        <v>50</v>
      </c>
      <c r="D3" s="12" t="s">
        <v>15</v>
      </c>
      <c r="E3" s="9" t="s">
        <v>149</v>
      </c>
      <c r="F3" s="9"/>
      <c r="G3" s="34"/>
      <c r="H3" s="9"/>
      <c r="I3" s="13">
        <v>308742</v>
      </c>
      <c r="J3" s="9"/>
      <c r="K3" s="31" t="s">
        <v>150</v>
      </c>
    </row>
    <row r="4" spans="1:12" ht="94.5" customHeight="1">
      <c r="A4" s="9" t="s">
        <v>16</v>
      </c>
      <c r="B4" s="10">
        <v>45763</v>
      </c>
      <c r="C4" s="11" t="s">
        <v>49</v>
      </c>
      <c r="D4" s="14" t="s">
        <v>17</v>
      </c>
      <c r="E4" s="9" t="s">
        <v>18</v>
      </c>
      <c r="F4" s="33" t="s">
        <v>130</v>
      </c>
      <c r="G4" s="24" t="s">
        <v>35</v>
      </c>
      <c r="H4" s="9"/>
      <c r="I4" s="13">
        <v>308742</v>
      </c>
      <c r="J4" s="9"/>
      <c r="K4" s="31" t="s">
        <v>150</v>
      </c>
    </row>
    <row r="5" spans="1:12" ht="96" customHeight="1">
      <c r="A5" s="9">
        <v>1</v>
      </c>
      <c r="B5" s="10">
        <v>45763</v>
      </c>
      <c r="C5" s="66" t="s">
        <v>133</v>
      </c>
      <c r="D5" s="14" t="s">
        <v>17</v>
      </c>
      <c r="E5" s="15" t="s">
        <v>19</v>
      </c>
      <c r="F5" s="9" t="s">
        <v>131</v>
      </c>
      <c r="G5" s="15" t="s">
        <v>132</v>
      </c>
      <c r="H5" s="9" t="s">
        <v>138</v>
      </c>
      <c r="I5" s="16" t="s">
        <v>20</v>
      </c>
      <c r="J5" s="9"/>
      <c r="K5" s="61" t="s">
        <v>151</v>
      </c>
      <c r="L5" s="62"/>
    </row>
    <row r="6" spans="1:12" ht="108" customHeight="1">
      <c r="A6" s="17">
        <v>2</v>
      </c>
      <c r="B6" s="10">
        <v>45764</v>
      </c>
      <c r="C6" s="18" t="s">
        <v>75</v>
      </c>
      <c r="D6" s="14" t="s">
        <v>76</v>
      </c>
      <c r="E6" s="32" t="s">
        <v>86</v>
      </c>
      <c r="F6" s="15" t="s">
        <v>81</v>
      </c>
      <c r="G6" s="15" t="s">
        <v>36</v>
      </c>
      <c r="H6" s="15" t="s">
        <v>139</v>
      </c>
      <c r="I6" s="20" t="s">
        <v>21</v>
      </c>
      <c r="J6" s="19"/>
      <c r="K6" s="30" t="s">
        <v>153</v>
      </c>
      <c r="L6" s="67" t="s">
        <v>85</v>
      </c>
    </row>
    <row r="7" spans="1:12" ht="96" customHeight="1">
      <c r="A7" s="21">
        <v>3</v>
      </c>
      <c r="B7" s="10">
        <v>45765</v>
      </c>
      <c r="C7" s="22" t="s">
        <v>77</v>
      </c>
      <c r="D7" s="23" t="s">
        <v>78</v>
      </c>
      <c r="E7" s="32" t="s">
        <v>22</v>
      </c>
      <c r="F7" s="24" t="s">
        <v>82</v>
      </c>
      <c r="G7" s="24" t="s">
        <v>36</v>
      </c>
      <c r="H7" s="25" t="s">
        <v>69</v>
      </c>
      <c r="I7" s="20" t="s">
        <v>21</v>
      </c>
      <c r="J7" s="19"/>
      <c r="L7" s="67" t="s">
        <v>129</v>
      </c>
    </row>
    <row r="8" spans="1:12" ht="58">
      <c r="A8" s="21">
        <v>4</v>
      </c>
      <c r="B8" s="10">
        <v>45766</v>
      </c>
      <c r="C8" s="22" t="s">
        <v>79</v>
      </c>
      <c r="D8" s="23" t="s">
        <v>23</v>
      </c>
      <c r="E8" s="24" t="s">
        <v>71</v>
      </c>
      <c r="F8" s="24" t="s">
        <v>83</v>
      </c>
      <c r="G8" s="24" t="s">
        <v>36</v>
      </c>
      <c r="H8" s="25" t="s">
        <v>154</v>
      </c>
      <c r="I8" s="20" t="s">
        <v>21</v>
      </c>
      <c r="J8" s="19"/>
      <c r="L8" s="67" t="s">
        <v>148</v>
      </c>
    </row>
    <row r="9" spans="1:12" ht="58">
      <c r="A9" s="21">
        <v>5</v>
      </c>
      <c r="B9" s="10">
        <v>45767</v>
      </c>
      <c r="C9" s="22" t="s">
        <v>24</v>
      </c>
      <c r="D9" s="23" t="s">
        <v>25</v>
      </c>
      <c r="E9" s="24" t="s">
        <v>26</v>
      </c>
      <c r="F9" s="24" t="s">
        <v>70</v>
      </c>
      <c r="G9" s="24" t="s">
        <v>73</v>
      </c>
      <c r="H9" s="61" t="s">
        <v>155</v>
      </c>
      <c r="I9" s="20" t="s">
        <v>21</v>
      </c>
      <c r="J9" s="19"/>
      <c r="K9" s="67"/>
      <c r="L9" s="62"/>
    </row>
    <row r="10" spans="1:12" ht="72.5">
      <c r="A10" s="21">
        <v>6</v>
      </c>
      <c r="B10" s="10">
        <v>45768</v>
      </c>
      <c r="C10" s="26" t="s">
        <v>27</v>
      </c>
      <c r="D10" s="27" t="s">
        <v>28</v>
      </c>
      <c r="E10" s="24" t="s">
        <v>87</v>
      </c>
      <c r="F10" s="24" t="s">
        <v>84</v>
      </c>
      <c r="G10" s="15" t="s">
        <v>73</v>
      </c>
      <c r="H10" s="65" t="s">
        <v>80</v>
      </c>
      <c r="I10" s="20" t="s">
        <v>21</v>
      </c>
      <c r="J10" s="19"/>
      <c r="K10" s="67"/>
      <c r="L10" s="62"/>
    </row>
    <row r="11" spans="1:12" ht="52" customHeight="1">
      <c r="A11" s="21">
        <v>7</v>
      </c>
      <c r="B11" s="10">
        <v>45769</v>
      </c>
      <c r="C11" s="22" t="s">
        <v>29</v>
      </c>
      <c r="D11" s="23" t="s">
        <v>30</v>
      </c>
      <c r="E11" s="24" t="s">
        <v>156</v>
      </c>
      <c r="F11" s="24" t="s">
        <v>51</v>
      </c>
      <c r="G11" s="24" t="s">
        <v>51</v>
      </c>
      <c r="H11" s="25"/>
      <c r="I11" s="20" t="s">
        <v>21</v>
      </c>
      <c r="J11" s="19"/>
      <c r="K11" s="67"/>
    </row>
    <row r="12" spans="1:12" ht="44" customHeight="1">
      <c r="A12" s="21" t="s">
        <v>31</v>
      </c>
      <c r="B12" s="10">
        <v>45770</v>
      </c>
      <c r="C12" s="22" t="s">
        <v>32</v>
      </c>
      <c r="D12" s="23" t="s">
        <v>53</v>
      </c>
      <c r="E12" s="24" t="s">
        <v>33</v>
      </c>
      <c r="F12" s="64">
        <v>0.35416666666666669</v>
      </c>
      <c r="G12" s="24" t="s">
        <v>35</v>
      </c>
      <c r="H12" s="28"/>
      <c r="I12" s="13">
        <v>308742</v>
      </c>
      <c r="J12" s="9"/>
      <c r="K12" s="67"/>
    </row>
    <row r="13" spans="1:12" ht="91" customHeight="1">
      <c r="A13" s="21">
        <v>8</v>
      </c>
      <c r="B13" s="10">
        <v>45770</v>
      </c>
      <c r="C13" s="22" t="s">
        <v>32</v>
      </c>
      <c r="D13" s="22" t="s">
        <v>134</v>
      </c>
      <c r="E13" s="24" t="s">
        <v>157</v>
      </c>
      <c r="F13" s="33">
        <v>0.35416666666666669</v>
      </c>
      <c r="G13" s="24" t="s">
        <v>52</v>
      </c>
      <c r="H13" s="29"/>
      <c r="I13" s="16" t="s">
        <v>34</v>
      </c>
      <c r="J13" s="19"/>
      <c r="K13" s="68"/>
    </row>
    <row r="15" spans="1:12">
      <c r="A15" s="105" t="s">
        <v>122</v>
      </c>
      <c r="B15" s="105" t="s">
        <v>4</v>
      </c>
      <c r="C15" s="105" t="s">
        <v>5</v>
      </c>
      <c r="D15" s="105" t="s">
        <v>123</v>
      </c>
      <c r="E15" s="105" t="s">
        <v>124</v>
      </c>
      <c r="F15" s="105" t="s">
        <v>125</v>
      </c>
      <c r="G15" s="105" t="s">
        <v>126</v>
      </c>
      <c r="H15" s="105" t="s">
        <v>127</v>
      </c>
      <c r="I15" s="105" t="s">
        <v>125</v>
      </c>
      <c r="J15" s="105" t="s">
        <v>128</v>
      </c>
      <c r="K15"/>
      <c r="L15"/>
    </row>
    <row r="16" spans="1:12" ht="15.5">
      <c r="A16" s="106" t="s">
        <v>48</v>
      </c>
      <c r="B16" s="107">
        <v>45762</v>
      </c>
      <c r="C16" s="108" t="s">
        <v>37</v>
      </c>
      <c r="D16" s="109" t="s">
        <v>37</v>
      </c>
      <c r="E16" s="110" t="s">
        <v>38</v>
      </c>
      <c r="F16" s="111" t="s">
        <v>39</v>
      </c>
      <c r="G16" s="112">
        <v>45770</v>
      </c>
      <c r="H16" s="113" t="s">
        <v>40</v>
      </c>
      <c r="I16" s="114" t="s">
        <v>41</v>
      </c>
      <c r="J16" s="115">
        <v>308742</v>
      </c>
      <c r="K16" t="s">
        <v>140</v>
      </c>
      <c r="L16"/>
    </row>
    <row r="17" spans="1:12" ht="15.5">
      <c r="A17" s="116" t="s">
        <v>121</v>
      </c>
      <c r="B17" s="107">
        <v>45763</v>
      </c>
      <c r="C17" s="109" t="s">
        <v>37</v>
      </c>
      <c r="D17" s="109" t="s">
        <v>42</v>
      </c>
      <c r="E17" s="117" t="s">
        <v>43</v>
      </c>
      <c r="F17" s="111" t="s">
        <v>44</v>
      </c>
      <c r="G17" s="112">
        <v>45770</v>
      </c>
      <c r="H17" s="118" t="s">
        <v>45</v>
      </c>
      <c r="I17" s="114" t="s">
        <v>46</v>
      </c>
      <c r="J17" s="115" t="s">
        <v>47</v>
      </c>
      <c r="K17" t="s">
        <v>141</v>
      </c>
      <c r="L17"/>
    </row>
    <row r="18" spans="1:12" ht="29">
      <c r="A18" s="106" t="s">
        <v>120</v>
      </c>
      <c r="B18" s="107">
        <v>45763</v>
      </c>
      <c r="C18" s="109" t="s">
        <v>37</v>
      </c>
      <c r="D18" s="109" t="s">
        <v>42</v>
      </c>
      <c r="E18" s="117" t="s">
        <v>43</v>
      </c>
      <c r="F18" s="111" t="s">
        <v>44</v>
      </c>
      <c r="G18" s="112">
        <v>45770</v>
      </c>
      <c r="H18" s="118" t="s">
        <v>45</v>
      </c>
      <c r="I18" s="114" t="s">
        <v>46</v>
      </c>
      <c r="J18" s="115" t="s">
        <v>147</v>
      </c>
      <c r="K18" t="s">
        <v>135</v>
      </c>
      <c r="L18"/>
    </row>
    <row r="19" spans="1:12" ht="29">
      <c r="A19" s="106" t="s">
        <v>119</v>
      </c>
      <c r="B19" s="107">
        <v>45763</v>
      </c>
      <c r="C19" s="109" t="s">
        <v>42</v>
      </c>
      <c r="D19" s="109" t="s">
        <v>136</v>
      </c>
      <c r="E19" s="117" t="s">
        <v>137</v>
      </c>
      <c r="F19" s="111" t="s">
        <v>143</v>
      </c>
      <c r="G19" s="112">
        <v>45770</v>
      </c>
      <c r="H19" s="117" t="s">
        <v>144</v>
      </c>
      <c r="I19" s="111" t="s">
        <v>145</v>
      </c>
      <c r="J19" s="115" t="s">
        <v>146</v>
      </c>
      <c r="K19">
        <v>35</v>
      </c>
      <c r="L19"/>
    </row>
    <row r="25" spans="1:12">
      <c r="A25" s="57"/>
      <c r="B25" s="69"/>
      <c r="C25" s="42"/>
      <c r="D25" s="70"/>
    </row>
    <row r="26" spans="1:12">
      <c r="A26" s="57"/>
      <c r="B26" s="69"/>
      <c r="C26" s="42"/>
      <c r="D26" s="70"/>
    </row>
    <row r="27" spans="1:12">
      <c r="A27" s="57"/>
      <c r="B27" s="69"/>
      <c r="C27" s="42"/>
      <c r="D27" s="70"/>
    </row>
    <row r="28" spans="1:12">
      <c r="A28" s="57"/>
      <c r="B28" s="71"/>
      <c r="C28" s="42"/>
      <c r="D28" s="70"/>
    </row>
    <row r="29" spans="1:12">
      <c r="A29" s="72"/>
      <c r="B29" s="71"/>
      <c r="C29" s="73"/>
      <c r="D29" s="70"/>
    </row>
    <row r="30" spans="1:12">
      <c r="A30" s="72"/>
      <c r="B30" s="74"/>
      <c r="C30" s="73"/>
      <c r="D30" s="70"/>
    </row>
    <row r="31" spans="1:12">
      <c r="A31" s="57"/>
      <c r="B31" s="42"/>
      <c r="C31" s="42"/>
      <c r="D31" s="70"/>
    </row>
    <row r="32" spans="1:12">
      <c r="A32" s="57"/>
      <c r="B32" s="42"/>
      <c r="C32" s="42"/>
      <c r="D32" s="70"/>
    </row>
    <row r="33" spans="1:4">
      <c r="A33" s="42"/>
      <c r="B33" s="42"/>
      <c r="C33" s="42"/>
      <c r="D33" s="70"/>
    </row>
    <row r="34" spans="1:4">
      <c r="A34" s="70"/>
      <c r="B34" s="70"/>
      <c r="C34" s="70"/>
      <c r="D34" s="70"/>
    </row>
    <row r="35" spans="1:4">
      <c r="A35" s="70"/>
      <c r="B35" s="70"/>
      <c r="C35" s="70"/>
      <c r="D35" s="70"/>
    </row>
    <row r="36" spans="1:4">
      <c r="A36" s="70"/>
      <c r="B36" s="70"/>
      <c r="C36" s="70"/>
      <c r="D36" s="70"/>
    </row>
    <row r="37" spans="1:4">
      <c r="A37" s="70"/>
      <c r="B37" s="70"/>
      <c r="C37" s="70"/>
      <c r="D37" s="70"/>
    </row>
    <row r="38" spans="1:4">
      <c r="A38" s="70"/>
      <c r="B38" s="70"/>
      <c r="C38" s="70"/>
      <c r="D38" s="70"/>
    </row>
    <row r="39" spans="1:4">
      <c r="A39" s="70"/>
      <c r="B39" s="70"/>
      <c r="C39" s="70"/>
      <c r="D39" s="70"/>
    </row>
    <row r="40" spans="1:4">
      <c r="A40" s="70"/>
      <c r="B40" s="70"/>
      <c r="C40" s="70"/>
      <c r="D40" s="70"/>
    </row>
    <row r="41" spans="1:4">
      <c r="A41" s="70"/>
      <c r="B41" s="70"/>
      <c r="C41" s="70"/>
      <c r="D41" s="70"/>
    </row>
    <row r="42" spans="1:4">
      <c r="A42" s="70"/>
      <c r="B42" s="70"/>
      <c r="C42" s="70"/>
      <c r="D42" s="70"/>
    </row>
    <row r="43" spans="1:4">
      <c r="A43" s="70"/>
      <c r="B43" s="70"/>
      <c r="C43" s="70"/>
      <c r="D43" s="70"/>
    </row>
    <row r="44" spans="1:4">
      <c r="A44" s="70"/>
      <c r="B44" s="70"/>
      <c r="C44" s="70"/>
      <c r="D44" s="70"/>
    </row>
    <row r="45" spans="1:4">
      <c r="A45" s="70"/>
      <c r="B45" s="70"/>
      <c r="C45" s="70"/>
      <c r="D45" s="70"/>
    </row>
    <row r="46" spans="1:4">
      <c r="A46" s="70"/>
      <c r="B46" s="70"/>
      <c r="C46" s="70"/>
      <c r="D46" s="70"/>
    </row>
  </sheetData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7516-A2C4-4B80-A29C-2C2A3A783D20}">
  <dimension ref="A1:FS191"/>
  <sheetViews>
    <sheetView topLeftCell="A25" zoomScale="94" zoomScaleNormal="94" workbookViewId="0">
      <selection activeCell="D11" sqref="D11"/>
    </sheetView>
  </sheetViews>
  <sheetFormatPr defaultRowHeight="14.5"/>
  <cols>
    <col min="1" max="1" width="23.08984375" customWidth="1"/>
    <col min="2" max="2" width="23.453125" bestFit="1" customWidth="1"/>
    <col min="3" max="3" width="10.90625" bestFit="1" customWidth="1"/>
    <col min="4" max="4" width="14.1796875" bestFit="1" customWidth="1"/>
    <col min="5" max="5" width="9.26953125" bestFit="1" customWidth="1"/>
    <col min="6" max="6" width="18.7265625" bestFit="1" customWidth="1"/>
    <col min="7" max="7" width="10.54296875" bestFit="1" customWidth="1"/>
    <col min="8" max="8" width="15.54296875" bestFit="1" customWidth="1"/>
    <col min="9" max="9" width="23.26953125" bestFit="1" customWidth="1"/>
    <col min="10" max="10" width="10.1796875" bestFit="1" customWidth="1"/>
    <col min="11" max="11" width="14.453125" bestFit="1" customWidth="1"/>
  </cols>
  <sheetData>
    <row r="1" spans="1:175">
      <c r="D1" s="35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</row>
    <row r="2" spans="1:175">
      <c r="A2" t="s">
        <v>54</v>
      </c>
      <c r="B2" s="36">
        <v>128</v>
      </c>
      <c r="D2" s="35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</row>
    <row r="3" spans="1:175">
      <c r="A3" t="s">
        <v>56</v>
      </c>
      <c r="B3" s="40">
        <v>382</v>
      </c>
      <c r="D3" s="35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</row>
    <row r="4" spans="1:175" ht="15" thickBot="1">
      <c r="D4" s="35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</row>
    <row r="5" spans="1:175">
      <c r="A5" s="44" t="s">
        <v>58</v>
      </c>
      <c r="B5" s="38" t="s">
        <v>59</v>
      </c>
      <c r="C5" s="38" t="s">
        <v>60</v>
      </c>
      <c r="D5" s="101" t="s">
        <v>61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</row>
    <row r="6" spans="1:175" ht="29">
      <c r="A6" s="90">
        <v>45763</v>
      </c>
      <c r="B6" s="50" t="s">
        <v>101</v>
      </c>
      <c r="C6" s="42"/>
      <c r="D6" s="45">
        <v>1000</v>
      </c>
      <c r="E6" t="s">
        <v>100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</row>
    <row r="7" spans="1:175" ht="29">
      <c r="A7" s="90">
        <v>45763</v>
      </c>
      <c r="B7" s="50" t="s">
        <v>88</v>
      </c>
      <c r="C7" s="42"/>
      <c r="D7" s="45">
        <v>1400</v>
      </c>
      <c r="E7" t="s">
        <v>100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</row>
    <row r="8" spans="1:175" ht="43.5">
      <c r="A8" s="90">
        <v>45763</v>
      </c>
      <c r="B8" s="50" t="s">
        <v>89</v>
      </c>
      <c r="C8" s="47">
        <v>1000</v>
      </c>
      <c r="D8" s="45">
        <f>C8*2</f>
        <v>2000</v>
      </c>
      <c r="E8" t="s">
        <v>100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</row>
    <row r="9" spans="1:175" ht="29">
      <c r="A9" s="90">
        <v>45764</v>
      </c>
      <c r="B9" s="50" t="s">
        <v>92</v>
      </c>
      <c r="C9" s="47">
        <v>1195</v>
      </c>
      <c r="D9" s="45">
        <f>C9*4</f>
        <v>4780</v>
      </c>
      <c r="E9" t="s">
        <v>118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</row>
    <row r="10" spans="1:175">
      <c r="A10" s="90"/>
      <c r="B10" s="50" t="s">
        <v>152</v>
      </c>
      <c r="C10" s="47">
        <v>6</v>
      </c>
      <c r="D10" s="45">
        <f>C10*35</f>
        <v>210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</row>
    <row r="11" spans="1:175" ht="29">
      <c r="A11" s="90">
        <v>45764</v>
      </c>
      <c r="B11" s="50" t="s">
        <v>91</v>
      </c>
      <c r="C11" s="42">
        <v>18</v>
      </c>
      <c r="D11" s="45">
        <f>C11*B2</f>
        <v>2304</v>
      </c>
      <c r="E11" t="s">
        <v>118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</row>
    <row r="12" spans="1:175" ht="29">
      <c r="A12" s="90">
        <v>45764</v>
      </c>
      <c r="B12" s="50" t="s">
        <v>94</v>
      </c>
      <c r="C12" s="42"/>
      <c r="D12" s="45">
        <v>1000</v>
      </c>
      <c r="E12" t="s">
        <v>118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</row>
    <row r="13" spans="1:175">
      <c r="A13" s="90">
        <v>45764</v>
      </c>
      <c r="B13" s="50" t="s">
        <v>93</v>
      </c>
      <c r="C13" s="42">
        <v>15.5</v>
      </c>
      <c r="D13" s="45">
        <f>C13*140</f>
        <v>2170</v>
      </c>
      <c r="E13" t="s">
        <v>118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</row>
    <row r="14" spans="1:175" ht="29">
      <c r="A14" s="90">
        <v>45765</v>
      </c>
      <c r="B14" s="50" t="s">
        <v>95</v>
      </c>
      <c r="C14" s="42">
        <v>21</v>
      </c>
      <c r="D14" s="45">
        <f>C14*B2</f>
        <v>2688</v>
      </c>
      <c r="E14" t="s">
        <v>118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</row>
    <row r="15" spans="1:175" ht="29">
      <c r="A15" s="90">
        <v>45765</v>
      </c>
      <c r="B15" s="50" t="s">
        <v>96</v>
      </c>
      <c r="C15" s="47">
        <v>875</v>
      </c>
      <c r="D15" s="45">
        <f>C15*4</f>
        <v>3500</v>
      </c>
      <c r="E15" t="s">
        <v>118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</row>
    <row r="16" spans="1:175">
      <c r="A16" s="90">
        <v>45766</v>
      </c>
      <c r="B16" s="50" t="s">
        <v>98</v>
      </c>
      <c r="C16" s="48">
        <v>10</v>
      </c>
      <c r="D16" s="45">
        <f>C16*B2</f>
        <v>1280</v>
      </c>
      <c r="E16" t="s">
        <v>118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</row>
    <row r="17" spans="1:175" ht="29">
      <c r="A17" s="90">
        <v>45766</v>
      </c>
      <c r="B17" s="51" t="s">
        <v>97</v>
      </c>
      <c r="C17" s="52">
        <v>1095</v>
      </c>
      <c r="D17" s="45">
        <f>C17*4</f>
        <v>4380</v>
      </c>
      <c r="E17" t="s">
        <v>118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</row>
    <row r="18" spans="1:175" ht="29">
      <c r="A18" s="90">
        <v>45767</v>
      </c>
      <c r="B18" s="51" t="s">
        <v>112</v>
      </c>
      <c r="C18" s="52">
        <v>100</v>
      </c>
      <c r="D18" s="45">
        <f>C18*4</f>
        <v>400</v>
      </c>
      <c r="E18" t="s">
        <v>62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</row>
    <row r="19" spans="1:175">
      <c r="A19" s="90">
        <v>45767</v>
      </c>
      <c r="B19" s="51" t="s">
        <v>74</v>
      </c>
      <c r="C19" s="48">
        <v>1086.5</v>
      </c>
      <c r="D19" s="49">
        <f>C19*4</f>
        <v>4346</v>
      </c>
      <c r="E19" t="s">
        <v>100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</row>
    <row r="20" spans="1:175">
      <c r="A20" s="90">
        <v>45768</v>
      </c>
      <c r="B20" s="51" t="s">
        <v>74</v>
      </c>
      <c r="C20" s="48">
        <v>736.7</v>
      </c>
      <c r="D20" s="49">
        <f>C20*4</f>
        <v>2946.8</v>
      </c>
      <c r="E20" t="s">
        <v>100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</row>
    <row r="21" spans="1:175">
      <c r="A21" s="90">
        <v>45768</v>
      </c>
      <c r="B21" s="51" t="s">
        <v>110</v>
      </c>
      <c r="C21" s="48">
        <v>10</v>
      </c>
      <c r="D21" s="49">
        <f>C21*B2</f>
        <v>1280</v>
      </c>
      <c r="E21" t="s">
        <v>62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</row>
    <row r="22" spans="1:175">
      <c r="A22" s="90">
        <v>45768</v>
      </c>
      <c r="B22" s="63" t="s">
        <v>72</v>
      </c>
      <c r="C22" s="48">
        <v>14</v>
      </c>
      <c r="D22" s="49">
        <f>C22*B2</f>
        <v>1792</v>
      </c>
      <c r="E22" t="s">
        <v>62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</row>
    <row r="23" spans="1:175">
      <c r="A23" s="90">
        <v>45770</v>
      </c>
      <c r="B23" s="51" t="s">
        <v>99</v>
      </c>
      <c r="C23" s="48"/>
      <c r="D23" s="49">
        <v>5500</v>
      </c>
      <c r="E23" t="s">
        <v>100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</row>
    <row r="24" spans="1:175">
      <c r="A24" s="46"/>
      <c r="B24" s="50" t="s">
        <v>63</v>
      </c>
      <c r="C24" s="42">
        <v>4</v>
      </c>
      <c r="D24" s="45">
        <f>C24*B2</f>
        <v>512</v>
      </c>
      <c r="E24" t="s">
        <v>62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</row>
    <row r="25" spans="1:175">
      <c r="A25" s="46"/>
      <c r="B25" s="50" t="s">
        <v>64</v>
      </c>
      <c r="C25" s="47">
        <v>630</v>
      </c>
      <c r="D25" s="45">
        <f>C25*4</f>
        <v>2520</v>
      </c>
      <c r="E25" t="s">
        <v>62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</row>
    <row r="26" spans="1:175">
      <c r="A26" s="46"/>
      <c r="B26" s="42" t="s">
        <v>65</v>
      </c>
      <c r="C26" s="57">
        <v>200</v>
      </c>
      <c r="D26" s="102">
        <f>C26*4</f>
        <v>800</v>
      </c>
      <c r="E26" t="s">
        <v>62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</row>
    <row r="27" spans="1:175">
      <c r="A27" s="46"/>
      <c r="B27" s="50"/>
      <c r="C27" s="47"/>
      <c r="D27" s="45">
        <f>SUM(D6:D26)</f>
        <v>46808.800000000003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</row>
    <row r="28" spans="1:175">
      <c r="A28" s="46"/>
      <c r="B28" s="50"/>
      <c r="C28" s="42"/>
      <c r="D28" s="45">
        <f>D27/B2</f>
        <v>365.69375000000002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</row>
    <row r="29" spans="1:175" ht="15" thickBot="1">
      <c r="A29" s="58"/>
      <c r="B29" s="59" t="s">
        <v>66</v>
      </c>
      <c r="C29" s="55">
        <f>D28+C27</f>
        <v>365.69375000000002</v>
      </c>
      <c r="D29" s="100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</row>
    <row r="30" spans="1:175" ht="15" thickBot="1"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</row>
    <row r="31" spans="1:175">
      <c r="A31" s="37" t="s">
        <v>55</v>
      </c>
      <c r="B31" s="38" t="s">
        <v>68</v>
      </c>
      <c r="C31" s="38"/>
      <c r="D31" s="39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104"/>
      <c r="X31" s="51"/>
      <c r="Y31" s="52"/>
      <c r="Z31" s="52"/>
      <c r="AA31" s="48"/>
      <c r="AB31" s="48"/>
      <c r="AC31" s="48"/>
      <c r="AD31" s="48"/>
      <c r="AE31" s="48"/>
      <c r="AF31" s="48"/>
      <c r="AG31" s="48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</row>
    <row r="32" spans="1:175">
      <c r="A32" s="41" t="s">
        <v>57</v>
      </c>
      <c r="B32" s="42" t="s">
        <v>67</v>
      </c>
      <c r="C32" s="42"/>
      <c r="D32" s="43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</row>
    <row r="33" spans="1:175">
      <c r="A33" s="75" t="s">
        <v>58</v>
      </c>
      <c r="B33" s="76" t="s">
        <v>59</v>
      </c>
      <c r="C33" s="76" t="s">
        <v>60</v>
      </c>
      <c r="D33" s="77" t="s">
        <v>61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</row>
    <row r="34" spans="1:175" ht="29">
      <c r="A34" s="46"/>
      <c r="B34" s="51" t="s">
        <v>90</v>
      </c>
      <c r="C34" s="52">
        <f>D34/34</f>
        <v>211.5</v>
      </c>
      <c r="D34" s="49">
        <v>7191</v>
      </c>
      <c r="E34" t="s">
        <v>117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</row>
    <row r="35" spans="1:175">
      <c r="A35" s="46"/>
      <c r="B35" s="42" t="s">
        <v>142</v>
      </c>
      <c r="C35" s="42"/>
      <c r="D35" s="45">
        <v>332.01</v>
      </c>
      <c r="E35" t="s">
        <v>117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</row>
    <row r="36" spans="1:175">
      <c r="A36" s="46"/>
      <c r="B36" s="42"/>
      <c r="C36" s="42"/>
      <c r="D36" s="45">
        <f>SUM(D34:D35)</f>
        <v>7523.01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</row>
    <row r="37" spans="1:175" ht="15" thickBot="1">
      <c r="A37" s="53"/>
      <c r="B37" s="54"/>
      <c r="C37" s="55">
        <f>D36/34</f>
        <v>221.26500000000001</v>
      </c>
      <c r="D37" s="100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</row>
    <row r="38" spans="1:175">
      <c r="A38" s="56"/>
      <c r="B38" s="56"/>
      <c r="C38" s="56"/>
      <c r="D38" s="56"/>
      <c r="E38" s="56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</row>
    <row r="39" spans="1:175">
      <c r="A39" s="56"/>
      <c r="B39" s="119"/>
      <c r="C39" s="48"/>
      <c r="D39" s="48"/>
      <c r="E39" s="56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</row>
    <row r="40" spans="1:175">
      <c r="A40" s="56"/>
      <c r="B40" s="48"/>
      <c r="C40" s="48"/>
      <c r="D40" s="52"/>
      <c r="E40" s="52"/>
      <c r="F40" s="56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</row>
    <row r="41" spans="1:175">
      <c r="A41" s="56"/>
      <c r="B41" s="48"/>
      <c r="C41" s="48"/>
      <c r="D41" s="48"/>
      <c r="E41" s="52"/>
      <c r="F41" s="56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</row>
    <row r="42" spans="1:175">
      <c r="A42" s="56"/>
      <c r="B42" s="48"/>
      <c r="C42" s="48"/>
      <c r="D42" s="52"/>
      <c r="E42" s="52"/>
      <c r="F42" s="56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</row>
    <row r="43" spans="1:175">
      <c r="A43" s="56"/>
      <c r="B43" s="48"/>
      <c r="C43" s="48"/>
      <c r="D43" s="48"/>
      <c r="E43" s="52"/>
      <c r="F43" s="56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</row>
    <row r="44" spans="1:175">
      <c r="A44" s="56"/>
      <c r="B44" s="48"/>
      <c r="C44" s="48"/>
      <c r="D44" s="48"/>
      <c r="E44" s="52"/>
      <c r="F44" s="56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</row>
    <row r="45" spans="1:175">
      <c r="A45" s="56"/>
      <c r="B45" s="48"/>
      <c r="C45" s="48"/>
      <c r="D45" s="48"/>
      <c r="E45" s="52"/>
      <c r="F45" s="56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</row>
    <row r="46" spans="1:175">
      <c r="A46" s="56"/>
      <c r="B46" s="48"/>
      <c r="C46" s="48"/>
      <c r="D46" s="48"/>
      <c r="E46" s="48"/>
      <c r="F46" s="56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</row>
    <row r="47" spans="1:175">
      <c r="B47" s="56"/>
      <c r="C47" s="56"/>
      <c r="D47" s="56"/>
      <c r="E47" s="48"/>
      <c r="F47" s="56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</row>
    <row r="48" spans="1:175">
      <c r="B48" s="56"/>
      <c r="C48" s="56"/>
      <c r="D48" s="56"/>
      <c r="E48" s="56"/>
      <c r="F48" s="56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</row>
    <row r="49" spans="2:175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</row>
    <row r="50" spans="2:175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</row>
    <row r="51" spans="2:175"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</row>
    <row r="52" spans="2:175"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</row>
    <row r="53" spans="2:175"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</row>
    <row r="54" spans="2:175"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</row>
    <row r="55" spans="2:175"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</row>
    <row r="56" spans="2:175"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</row>
    <row r="57" spans="2:175"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</row>
    <row r="58" spans="2:175"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</row>
    <row r="59" spans="2:175"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</row>
    <row r="60" spans="2:175"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</row>
    <row r="61" spans="2:175"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</row>
    <row r="62" spans="2:175"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</row>
    <row r="63" spans="2:175"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</row>
    <row r="64" spans="2:175"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</row>
    <row r="65" spans="7:175"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</row>
    <row r="66" spans="7:175"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</row>
    <row r="67" spans="7:175"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</row>
    <row r="68" spans="7:175"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</row>
    <row r="69" spans="7:175"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</row>
    <row r="70" spans="7:175"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</row>
    <row r="71" spans="7:175"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</row>
    <row r="72" spans="7:175"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</row>
    <row r="73" spans="7:175"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</row>
    <row r="74" spans="7:175"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</row>
    <row r="75" spans="7:175"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</row>
    <row r="76" spans="7:175"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</row>
    <row r="77" spans="7:175"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</row>
    <row r="78" spans="7:175"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</row>
    <row r="79" spans="7:175"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</row>
    <row r="80" spans="7:175"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</row>
    <row r="81" spans="7:175"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</row>
    <row r="82" spans="7:175"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</row>
    <row r="83" spans="7:175"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</row>
    <row r="84" spans="7:175"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</row>
    <row r="85" spans="7:175"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</row>
    <row r="86" spans="7:175"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</row>
    <row r="87" spans="7:175"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</row>
    <row r="88" spans="7:175"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</row>
    <row r="89" spans="7:175"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</row>
    <row r="90" spans="7:175"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</row>
    <row r="91" spans="7:175"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</row>
    <row r="92" spans="7:175"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</row>
    <row r="93" spans="7:175"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</row>
    <row r="94" spans="7:175"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</row>
    <row r="95" spans="7:175"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</row>
    <row r="96" spans="7:175"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</row>
    <row r="97" spans="7:175"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</row>
    <row r="98" spans="7:175"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</row>
    <row r="99" spans="7:175"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</row>
    <row r="100" spans="7:175"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</row>
    <row r="101" spans="7:175"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</row>
    <row r="102" spans="7:175"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</row>
    <row r="103" spans="7:175"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56"/>
      <c r="EJ103" s="56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56"/>
      <c r="EW103" s="56"/>
      <c r="EX103" s="56"/>
      <c r="EY103" s="56"/>
      <c r="EZ103" s="56"/>
      <c r="FA103" s="56"/>
      <c r="FB103" s="56"/>
      <c r="FC103" s="56"/>
      <c r="FD103" s="56"/>
      <c r="FE103" s="56"/>
      <c r="FF103" s="56"/>
      <c r="FG103" s="56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</row>
    <row r="104" spans="7:175"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</row>
    <row r="105" spans="7:175"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56"/>
      <c r="DK105" s="56"/>
      <c r="DL105" s="56"/>
      <c r="DM105" s="56"/>
      <c r="DN105" s="56"/>
      <c r="DO105" s="56"/>
      <c r="DP105" s="56"/>
      <c r="DQ105" s="56"/>
      <c r="DR105" s="56"/>
      <c r="DS105" s="56"/>
      <c r="DT105" s="56"/>
      <c r="DU105" s="56"/>
      <c r="DV105" s="56"/>
      <c r="DW105" s="56"/>
      <c r="DX105" s="56"/>
      <c r="DY105" s="56"/>
      <c r="DZ105" s="56"/>
      <c r="EA105" s="56"/>
      <c r="EB105" s="56"/>
      <c r="EC105" s="56"/>
      <c r="ED105" s="56"/>
      <c r="EE105" s="56"/>
      <c r="EF105" s="56"/>
      <c r="EG105" s="56"/>
      <c r="EH105" s="56"/>
      <c r="EI105" s="56"/>
      <c r="EJ105" s="56"/>
      <c r="EK105" s="56"/>
      <c r="EL105" s="56"/>
      <c r="EM105" s="56"/>
      <c r="EN105" s="56"/>
      <c r="EO105" s="56"/>
      <c r="EP105" s="56"/>
      <c r="EQ105" s="56"/>
      <c r="ER105" s="56"/>
      <c r="ES105" s="56"/>
      <c r="ET105" s="56"/>
      <c r="EU105" s="56"/>
      <c r="EV105" s="56"/>
      <c r="EW105" s="56"/>
      <c r="EX105" s="56"/>
      <c r="EY105" s="56"/>
      <c r="EZ105" s="56"/>
      <c r="FA105" s="56"/>
      <c r="FB105" s="56"/>
      <c r="FC105" s="56"/>
      <c r="FD105" s="56"/>
      <c r="FE105" s="56"/>
      <c r="FF105" s="56"/>
      <c r="FG105" s="56"/>
      <c r="FH105" s="56"/>
      <c r="FI105" s="56"/>
      <c r="FJ105" s="56"/>
      <c r="FK105" s="56"/>
      <c r="FL105" s="56"/>
      <c r="FM105" s="56"/>
      <c r="FN105" s="56"/>
      <c r="FO105" s="56"/>
      <c r="FP105" s="56"/>
      <c r="FQ105" s="56"/>
      <c r="FR105" s="56"/>
      <c r="FS105" s="56"/>
    </row>
    <row r="106" spans="7:175"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56"/>
      <c r="DK106" s="56"/>
      <c r="DL106" s="56"/>
      <c r="DM106" s="56"/>
      <c r="DN106" s="56"/>
      <c r="DO106" s="56"/>
      <c r="DP106" s="56"/>
      <c r="DQ106" s="56"/>
      <c r="DR106" s="56"/>
      <c r="DS106" s="56"/>
      <c r="DT106" s="56"/>
      <c r="DU106" s="56"/>
      <c r="DV106" s="56"/>
      <c r="DW106" s="56"/>
      <c r="DX106" s="56"/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  <c r="EJ106" s="56"/>
      <c r="EK106" s="56"/>
      <c r="EL106" s="56"/>
      <c r="EM106" s="56"/>
      <c r="EN106" s="56"/>
      <c r="EO106" s="56"/>
      <c r="EP106" s="56"/>
      <c r="EQ106" s="56"/>
      <c r="ER106" s="56"/>
      <c r="ES106" s="56"/>
      <c r="ET106" s="56"/>
      <c r="EU106" s="56"/>
      <c r="EV106" s="56"/>
      <c r="EW106" s="56"/>
      <c r="EX106" s="56"/>
      <c r="EY106" s="56"/>
      <c r="EZ106" s="56"/>
      <c r="FA106" s="56"/>
      <c r="FB106" s="56"/>
      <c r="FC106" s="56"/>
      <c r="FD106" s="56"/>
      <c r="FE106" s="56"/>
      <c r="FF106" s="56"/>
      <c r="FG106" s="56"/>
      <c r="FH106" s="56"/>
      <c r="FI106" s="56"/>
      <c r="FJ106" s="56"/>
      <c r="FK106" s="56"/>
      <c r="FL106" s="56"/>
      <c r="FM106" s="56"/>
      <c r="FN106" s="56"/>
      <c r="FO106" s="56"/>
      <c r="FP106" s="56"/>
      <c r="FQ106" s="56"/>
      <c r="FR106" s="56"/>
      <c r="FS106" s="56"/>
    </row>
    <row r="107" spans="7:175"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56"/>
      <c r="DK107" s="56"/>
      <c r="DL107" s="56"/>
      <c r="DM107" s="56"/>
      <c r="DN107" s="56"/>
      <c r="DO107" s="56"/>
      <c r="DP107" s="56"/>
      <c r="DQ107" s="56"/>
      <c r="DR107" s="56"/>
      <c r="DS107" s="56"/>
      <c r="DT107" s="56"/>
      <c r="DU107" s="56"/>
      <c r="DV107" s="56"/>
      <c r="DW107" s="56"/>
      <c r="DX107" s="56"/>
      <c r="DY107" s="56"/>
      <c r="DZ107" s="56"/>
      <c r="EA107" s="56"/>
      <c r="EB107" s="56"/>
      <c r="EC107" s="56"/>
      <c r="ED107" s="56"/>
      <c r="EE107" s="56"/>
      <c r="EF107" s="56"/>
      <c r="EG107" s="56"/>
      <c r="EH107" s="56"/>
      <c r="EI107" s="56"/>
      <c r="EJ107" s="56"/>
      <c r="EK107" s="56"/>
      <c r="EL107" s="56"/>
      <c r="EM107" s="56"/>
      <c r="EN107" s="56"/>
      <c r="EO107" s="56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56"/>
      <c r="FB107" s="56"/>
      <c r="FC107" s="56"/>
      <c r="FD107" s="56"/>
      <c r="FE107" s="56"/>
      <c r="FF107" s="56"/>
      <c r="FG107" s="56"/>
      <c r="FH107" s="56"/>
      <c r="FI107" s="56"/>
      <c r="FJ107" s="56"/>
      <c r="FK107" s="56"/>
      <c r="FL107" s="56"/>
      <c r="FM107" s="56"/>
      <c r="FN107" s="56"/>
      <c r="FO107" s="56"/>
      <c r="FP107" s="56"/>
      <c r="FQ107" s="56"/>
      <c r="FR107" s="56"/>
      <c r="FS107" s="56"/>
    </row>
    <row r="108" spans="7:175"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E108" s="56"/>
      <c r="FF108" s="56"/>
      <c r="FG108" s="56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</row>
    <row r="109" spans="7:175"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56"/>
      <c r="EJ109" s="56"/>
      <c r="EK109" s="56"/>
      <c r="EL109" s="56"/>
      <c r="EM109" s="56"/>
      <c r="EN109" s="56"/>
      <c r="EO109" s="56"/>
      <c r="EP109" s="56"/>
      <c r="EQ109" s="56"/>
      <c r="ER109" s="56"/>
      <c r="ES109" s="56"/>
      <c r="ET109" s="56"/>
      <c r="EU109" s="56"/>
      <c r="EV109" s="56"/>
      <c r="EW109" s="56"/>
      <c r="EX109" s="56"/>
      <c r="EY109" s="56"/>
      <c r="EZ109" s="56"/>
      <c r="FA109" s="56"/>
      <c r="FB109" s="56"/>
      <c r="FC109" s="56"/>
      <c r="FD109" s="56"/>
      <c r="FE109" s="56"/>
      <c r="FF109" s="56"/>
      <c r="FG109" s="56"/>
      <c r="FH109" s="56"/>
      <c r="FI109" s="56"/>
      <c r="FJ109" s="56"/>
      <c r="FK109" s="56"/>
      <c r="FL109" s="56"/>
      <c r="FM109" s="56"/>
      <c r="FN109" s="56"/>
      <c r="FO109" s="56"/>
      <c r="FP109" s="56"/>
      <c r="FQ109" s="56"/>
      <c r="FR109" s="56"/>
      <c r="FS109" s="56"/>
    </row>
    <row r="110" spans="7:175"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56"/>
      <c r="EJ110" s="56"/>
      <c r="EK110" s="56"/>
      <c r="EL110" s="56"/>
      <c r="EM110" s="56"/>
      <c r="EN110" s="56"/>
      <c r="EO110" s="56"/>
      <c r="EP110" s="56"/>
      <c r="EQ110" s="56"/>
      <c r="ER110" s="56"/>
      <c r="ES110" s="56"/>
      <c r="ET110" s="56"/>
      <c r="EU110" s="56"/>
      <c r="EV110" s="56"/>
      <c r="EW110" s="56"/>
      <c r="EX110" s="56"/>
      <c r="EY110" s="56"/>
      <c r="EZ110" s="56"/>
      <c r="FA110" s="56"/>
      <c r="FB110" s="56"/>
      <c r="FC110" s="56"/>
      <c r="FD110" s="56"/>
      <c r="FE110" s="56"/>
      <c r="FF110" s="56"/>
      <c r="FG110" s="56"/>
      <c r="FH110" s="56"/>
      <c r="FI110" s="56"/>
      <c r="FJ110" s="56"/>
      <c r="FK110" s="56"/>
      <c r="FL110" s="56"/>
      <c r="FM110" s="56"/>
      <c r="FN110" s="56"/>
      <c r="FO110" s="56"/>
      <c r="FP110" s="56"/>
      <c r="FQ110" s="56"/>
      <c r="FR110" s="56"/>
      <c r="FS110" s="56"/>
    </row>
    <row r="111" spans="7:175"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56"/>
      <c r="EJ111" s="56"/>
      <c r="EK111" s="56"/>
      <c r="EL111" s="56"/>
      <c r="EM111" s="56"/>
      <c r="EN111" s="56"/>
      <c r="EO111" s="56"/>
      <c r="EP111" s="56"/>
      <c r="EQ111" s="56"/>
      <c r="ER111" s="56"/>
      <c r="ES111" s="56"/>
      <c r="ET111" s="56"/>
      <c r="EU111" s="56"/>
      <c r="EV111" s="56"/>
      <c r="EW111" s="56"/>
      <c r="EX111" s="56"/>
      <c r="EY111" s="56"/>
      <c r="EZ111" s="56"/>
      <c r="FA111" s="56"/>
      <c r="FB111" s="56"/>
      <c r="FC111" s="56"/>
      <c r="FD111" s="56"/>
      <c r="FE111" s="56"/>
      <c r="FF111" s="56"/>
      <c r="FG111" s="56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</row>
    <row r="112" spans="7:175"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6"/>
      <c r="DM112" s="56"/>
      <c r="DN112" s="56"/>
      <c r="DO112" s="56"/>
      <c r="DP112" s="56"/>
      <c r="DQ112" s="56"/>
      <c r="DR112" s="56"/>
      <c r="DS112" s="56"/>
      <c r="DT112" s="56"/>
      <c r="DU112" s="56"/>
      <c r="DV112" s="56"/>
      <c r="DW112" s="56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56"/>
      <c r="EJ112" s="56"/>
      <c r="EK112" s="56"/>
      <c r="EL112" s="56"/>
      <c r="EM112" s="56"/>
      <c r="EN112" s="56"/>
      <c r="EO112" s="56"/>
      <c r="EP112" s="56"/>
      <c r="EQ112" s="56"/>
      <c r="ER112" s="56"/>
      <c r="ES112" s="56"/>
      <c r="ET112" s="56"/>
      <c r="EU112" s="56"/>
      <c r="EV112" s="56"/>
      <c r="EW112" s="56"/>
      <c r="EX112" s="56"/>
      <c r="EY112" s="56"/>
      <c r="EZ112" s="56"/>
      <c r="FA112" s="56"/>
      <c r="FB112" s="56"/>
      <c r="FC112" s="56"/>
      <c r="FD112" s="56"/>
      <c r="FE112" s="56"/>
      <c r="FF112" s="56"/>
      <c r="FG112" s="56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</row>
    <row r="113" spans="7:175"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56"/>
      <c r="EJ113" s="56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  <c r="EZ113" s="56"/>
      <c r="FA113" s="56"/>
      <c r="FB113" s="56"/>
      <c r="FC113" s="56"/>
      <c r="FD113" s="56"/>
      <c r="FE113" s="56"/>
      <c r="FF113" s="56"/>
      <c r="FG113" s="56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</row>
    <row r="114" spans="7:175"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56"/>
      <c r="EJ114" s="56"/>
      <c r="EK114" s="56"/>
      <c r="EL114" s="56"/>
      <c r="EM114" s="56"/>
      <c r="EN114" s="56"/>
      <c r="EO114" s="56"/>
      <c r="EP114" s="56"/>
      <c r="EQ114" s="56"/>
      <c r="ER114" s="56"/>
      <c r="ES114" s="56"/>
      <c r="ET114" s="56"/>
      <c r="EU114" s="56"/>
      <c r="EV114" s="56"/>
      <c r="EW114" s="56"/>
      <c r="EX114" s="56"/>
      <c r="EY114" s="56"/>
      <c r="EZ114" s="56"/>
      <c r="FA114" s="56"/>
      <c r="FB114" s="56"/>
      <c r="FC114" s="56"/>
      <c r="FD114" s="56"/>
      <c r="FE114" s="56"/>
      <c r="FF114" s="56"/>
      <c r="FG114" s="56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</row>
    <row r="115" spans="7:175"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56"/>
      <c r="EM115" s="56"/>
      <c r="EN115" s="56"/>
      <c r="EO115" s="56"/>
      <c r="EP115" s="56"/>
      <c r="EQ115" s="56"/>
      <c r="ER115" s="56"/>
      <c r="ES115" s="56"/>
      <c r="ET115" s="56"/>
      <c r="EU115" s="56"/>
      <c r="EV115" s="56"/>
      <c r="EW115" s="56"/>
      <c r="EX115" s="56"/>
      <c r="EY115" s="56"/>
      <c r="EZ115" s="56"/>
      <c r="FA115" s="56"/>
      <c r="FB115" s="56"/>
      <c r="FC115" s="56"/>
      <c r="FD115" s="56"/>
      <c r="FE115" s="56"/>
      <c r="FF115" s="56"/>
      <c r="FG115" s="56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</row>
    <row r="116" spans="7:175"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56"/>
      <c r="EJ116" s="56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56"/>
      <c r="EW116" s="56"/>
      <c r="EX116" s="56"/>
      <c r="EY116" s="56"/>
      <c r="EZ116" s="56"/>
      <c r="FA116" s="56"/>
      <c r="FB116" s="56"/>
      <c r="FC116" s="56"/>
      <c r="FD116" s="56"/>
      <c r="FE116" s="56"/>
      <c r="FF116" s="56"/>
      <c r="FG116" s="56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</row>
    <row r="117" spans="7:175"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56"/>
      <c r="EJ117" s="56"/>
      <c r="EK117" s="56"/>
      <c r="EL117" s="56"/>
      <c r="EM117" s="56"/>
      <c r="EN117" s="56"/>
      <c r="EO117" s="56"/>
      <c r="EP117" s="56"/>
      <c r="EQ117" s="56"/>
      <c r="ER117" s="56"/>
      <c r="ES117" s="56"/>
      <c r="ET117" s="56"/>
      <c r="EU117" s="56"/>
      <c r="EV117" s="56"/>
      <c r="EW117" s="56"/>
      <c r="EX117" s="56"/>
      <c r="EY117" s="56"/>
      <c r="EZ117" s="56"/>
      <c r="FA117" s="56"/>
      <c r="FB117" s="56"/>
      <c r="FC117" s="56"/>
      <c r="FD117" s="56"/>
      <c r="FE117" s="56"/>
      <c r="FF117" s="56"/>
      <c r="FG117" s="56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</row>
    <row r="118" spans="7:175"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</row>
    <row r="119" spans="7:175"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6"/>
      <c r="DN119" s="56"/>
      <c r="DO119" s="56"/>
      <c r="DP119" s="56"/>
      <c r="DQ119" s="56"/>
      <c r="DR119" s="56"/>
      <c r="DS119" s="56"/>
      <c r="DT119" s="56"/>
      <c r="DU119" s="56"/>
      <c r="DV119" s="56"/>
      <c r="DW119" s="56"/>
      <c r="DX119" s="56"/>
      <c r="DY119" s="56"/>
      <c r="DZ119" s="56"/>
      <c r="EA119" s="56"/>
      <c r="EB119" s="56"/>
      <c r="EC119" s="56"/>
      <c r="ED119" s="56"/>
      <c r="EE119" s="56"/>
      <c r="EF119" s="56"/>
      <c r="EG119" s="56"/>
      <c r="EH119" s="56"/>
      <c r="EI119" s="56"/>
      <c r="EJ119" s="56"/>
      <c r="EK119" s="56"/>
      <c r="EL119" s="56"/>
      <c r="EM119" s="56"/>
      <c r="EN119" s="56"/>
      <c r="EO119" s="56"/>
      <c r="EP119" s="56"/>
      <c r="EQ119" s="56"/>
      <c r="ER119" s="56"/>
      <c r="ES119" s="56"/>
      <c r="ET119" s="56"/>
      <c r="EU119" s="56"/>
      <c r="EV119" s="56"/>
      <c r="EW119" s="56"/>
      <c r="EX119" s="56"/>
      <c r="EY119" s="56"/>
      <c r="EZ119" s="56"/>
      <c r="FA119" s="56"/>
      <c r="FB119" s="56"/>
      <c r="FC119" s="56"/>
      <c r="FD119" s="56"/>
      <c r="FE119" s="56"/>
      <c r="FF119" s="56"/>
      <c r="FG119" s="56"/>
      <c r="FH119" s="56"/>
      <c r="FI119" s="56"/>
      <c r="FJ119" s="56"/>
      <c r="FK119" s="56"/>
      <c r="FL119" s="56"/>
      <c r="FM119" s="56"/>
      <c r="FN119" s="56"/>
      <c r="FO119" s="56"/>
      <c r="FP119" s="56"/>
      <c r="FQ119" s="56"/>
      <c r="FR119" s="56"/>
      <c r="FS119" s="56"/>
    </row>
    <row r="120" spans="7:175"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56"/>
      <c r="DL120" s="56"/>
      <c r="DM120" s="56"/>
      <c r="DN120" s="56"/>
      <c r="DO120" s="56"/>
      <c r="DP120" s="56"/>
      <c r="DQ120" s="56"/>
      <c r="DR120" s="56"/>
      <c r="DS120" s="56"/>
      <c r="DT120" s="56"/>
      <c r="DU120" s="56"/>
      <c r="DV120" s="56"/>
      <c r="DW120" s="56"/>
      <c r="DX120" s="56"/>
      <c r="DY120" s="56"/>
      <c r="DZ120" s="56"/>
      <c r="EA120" s="56"/>
      <c r="EB120" s="56"/>
      <c r="EC120" s="56"/>
      <c r="ED120" s="56"/>
      <c r="EE120" s="56"/>
      <c r="EF120" s="56"/>
      <c r="EG120" s="56"/>
      <c r="EH120" s="56"/>
      <c r="EI120" s="56"/>
      <c r="EJ120" s="56"/>
      <c r="EK120" s="56"/>
      <c r="EL120" s="56"/>
      <c r="EM120" s="56"/>
      <c r="EN120" s="56"/>
      <c r="EO120" s="56"/>
      <c r="EP120" s="56"/>
      <c r="EQ120" s="56"/>
      <c r="ER120" s="56"/>
      <c r="ES120" s="56"/>
      <c r="ET120" s="56"/>
      <c r="EU120" s="56"/>
      <c r="EV120" s="56"/>
      <c r="EW120" s="56"/>
      <c r="EX120" s="56"/>
      <c r="EY120" s="56"/>
      <c r="EZ120" s="56"/>
      <c r="FA120" s="56"/>
      <c r="FB120" s="56"/>
      <c r="FC120" s="56"/>
      <c r="FD120" s="56"/>
      <c r="FE120" s="56"/>
      <c r="FF120" s="56"/>
      <c r="FG120" s="56"/>
      <c r="FH120" s="56"/>
      <c r="FI120" s="56"/>
      <c r="FJ120" s="56"/>
      <c r="FK120" s="56"/>
      <c r="FL120" s="56"/>
      <c r="FM120" s="56"/>
      <c r="FN120" s="56"/>
      <c r="FO120" s="56"/>
      <c r="FP120" s="56"/>
      <c r="FQ120" s="56"/>
      <c r="FR120" s="56"/>
      <c r="FS120" s="56"/>
    </row>
    <row r="121" spans="7:175"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6"/>
      <c r="DM121" s="56"/>
      <c r="DN121" s="56"/>
      <c r="DO121" s="56"/>
      <c r="DP121" s="56"/>
      <c r="DQ121" s="56"/>
      <c r="DR121" s="56"/>
      <c r="DS121" s="56"/>
      <c r="DT121" s="56"/>
      <c r="DU121" s="56"/>
      <c r="DV121" s="56"/>
      <c r="DW121" s="56"/>
      <c r="DX121" s="56"/>
      <c r="DY121" s="56"/>
      <c r="DZ121" s="56"/>
      <c r="EA121" s="56"/>
      <c r="EB121" s="56"/>
      <c r="EC121" s="56"/>
      <c r="ED121" s="56"/>
      <c r="EE121" s="56"/>
      <c r="EF121" s="56"/>
      <c r="EG121" s="56"/>
      <c r="EH121" s="56"/>
      <c r="EI121" s="56"/>
      <c r="EJ121" s="56"/>
      <c r="EK121" s="56"/>
      <c r="EL121" s="56"/>
      <c r="EM121" s="56"/>
      <c r="EN121" s="56"/>
      <c r="EO121" s="56"/>
      <c r="EP121" s="56"/>
      <c r="EQ121" s="56"/>
      <c r="ER121" s="56"/>
      <c r="ES121" s="56"/>
      <c r="ET121" s="56"/>
      <c r="EU121" s="56"/>
      <c r="EV121" s="56"/>
      <c r="EW121" s="56"/>
      <c r="EX121" s="56"/>
      <c r="EY121" s="56"/>
      <c r="EZ121" s="56"/>
      <c r="FA121" s="56"/>
      <c r="FB121" s="56"/>
      <c r="FC121" s="56"/>
      <c r="FD121" s="56"/>
      <c r="FE121" s="56"/>
      <c r="FF121" s="56"/>
      <c r="FG121" s="56"/>
      <c r="FH121" s="56"/>
      <c r="FI121" s="56"/>
      <c r="FJ121" s="56"/>
      <c r="FK121" s="56"/>
      <c r="FL121" s="56"/>
      <c r="FM121" s="56"/>
      <c r="FN121" s="56"/>
      <c r="FO121" s="56"/>
      <c r="FP121" s="56"/>
      <c r="FQ121" s="56"/>
      <c r="FR121" s="56"/>
      <c r="FS121" s="56"/>
    </row>
    <row r="122" spans="7:175"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56"/>
      <c r="DH122" s="56"/>
      <c r="DI122" s="56"/>
      <c r="DJ122" s="56"/>
      <c r="DK122" s="56"/>
      <c r="DL122" s="56"/>
      <c r="DM122" s="56"/>
      <c r="DN122" s="56"/>
      <c r="DO122" s="56"/>
      <c r="DP122" s="56"/>
      <c r="DQ122" s="56"/>
      <c r="DR122" s="56"/>
      <c r="DS122" s="56"/>
      <c r="DT122" s="56"/>
      <c r="DU122" s="56"/>
      <c r="DV122" s="56"/>
      <c r="DW122" s="56"/>
      <c r="DX122" s="56"/>
      <c r="DY122" s="56"/>
      <c r="DZ122" s="56"/>
      <c r="EA122" s="56"/>
      <c r="EB122" s="56"/>
      <c r="EC122" s="56"/>
      <c r="ED122" s="56"/>
      <c r="EE122" s="56"/>
      <c r="EF122" s="56"/>
      <c r="EG122" s="56"/>
      <c r="EH122" s="56"/>
      <c r="EI122" s="56"/>
      <c r="EJ122" s="56"/>
      <c r="EK122" s="56"/>
      <c r="EL122" s="56"/>
      <c r="EM122" s="56"/>
      <c r="EN122" s="56"/>
      <c r="EO122" s="56"/>
      <c r="EP122" s="56"/>
      <c r="EQ122" s="56"/>
      <c r="ER122" s="56"/>
      <c r="ES122" s="56"/>
      <c r="ET122" s="56"/>
      <c r="EU122" s="56"/>
      <c r="EV122" s="56"/>
      <c r="EW122" s="56"/>
      <c r="EX122" s="56"/>
      <c r="EY122" s="56"/>
      <c r="EZ122" s="56"/>
      <c r="FA122" s="56"/>
      <c r="FB122" s="56"/>
      <c r="FC122" s="56"/>
      <c r="FD122" s="56"/>
      <c r="FE122" s="56"/>
      <c r="FF122" s="56"/>
      <c r="FG122" s="56"/>
      <c r="FH122" s="56"/>
      <c r="FI122" s="56"/>
      <c r="FJ122" s="56"/>
      <c r="FK122" s="56"/>
      <c r="FL122" s="56"/>
      <c r="FM122" s="56"/>
      <c r="FN122" s="56"/>
      <c r="FO122" s="56"/>
      <c r="FP122" s="56"/>
      <c r="FQ122" s="56"/>
      <c r="FR122" s="56"/>
      <c r="FS122" s="56"/>
    </row>
    <row r="123" spans="7:175"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56"/>
      <c r="CZ123" s="56"/>
      <c r="DA123" s="56"/>
      <c r="DB123" s="56"/>
      <c r="DC123" s="56"/>
      <c r="DD123" s="56"/>
      <c r="DE123" s="56"/>
      <c r="DF123" s="56"/>
      <c r="DG123" s="56"/>
      <c r="DH123" s="56"/>
      <c r="DI123" s="56"/>
      <c r="DJ123" s="56"/>
      <c r="DK123" s="56"/>
      <c r="DL123" s="56"/>
      <c r="DM123" s="56"/>
      <c r="DN123" s="56"/>
      <c r="DO123" s="56"/>
      <c r="DP123" s="56"/>
      <c r="DQ123" s="56"/>
      <c r="DR123" s="56"/>
      <c r="DS123" s="56"/>
      <c r="DT123" s="56"/>
      <c r="DU123" s="56"/>
      <c r="DV123" s="56"/>
      <c r="DW123" s="56"/>
      <c r="DX123" s="56"/>
      <c r="DY123" s="56"/>
      <c r="DZ123" s="56"/>
      <c r="EA123" s="56"/>
      <c r="EB123" s="56"/>
      <c r="EC123" s="56"/>
      <c r="ED123" s="56"/>
      <c r="EE123" s="56"/>
      <c r="EF123" s="56"/>
      <c r="EG123" s="56"/>
      <c r="EH123" s="56"/>
      <c r="EI123" s="56"/>
      <c r="EJ123" s="56"/>
      <c r="EK123" s="56"/>
      <c r="EL123" s="56"/>
      <c r="EM123" s="56"/>
      <c r="EN123" s="56"/>
      <c r="EO123" s="56"/>
      <c r="EP123" s="56"/>
      <c r="EQ123" s="56"/>
      <c r="ER123" s="56"/>
      <c r="ES123" s="56"/>
      <c r="ET123" s="56"/>
      <c r="EU123" s="56"/>
      <c r="EV123" s="56"/>
      <c r="EW123" s="56"/>
      <c r="EX123" s="56"/>
      <c r="EY123" s="56"/>
      <c r="EZ123" s="56"/>
      <c r="FA123" s="56"/>
      <c r="FB123" s="56"/>
      <c r="FC123" s="56"/>
      <c r="FD123" s="56"/>
      <c r="FE123" s="56"/>
      <c r="FF123" s="56"/>
      <c r="FG123" s="56"/>
      <c r="FH123" s="56"/>
      <c r="FI123" s="56"/>
      <c r="FJ123" s="56"/>
      <c r="FK123" s="56"/>
      <c r="FL123" s="56"/>
      <c r="FM123" s="56"/>
      <c r="FN123" s="56"/>
      <c r="FO123" s="56"/>
      <c r="FP123" s="56"/>
      <c r="FQ123" s="56"/>
      <c r="FR123" s="56"/>
      <c r="FS123" s="56"/>
    </row>
    <row r="124" spans="7:175"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56"/>
      <c r="DT124" s="56"/>
      <c r="DU124" s="56"/>
      <c r="DV124" s="56"/>
      <c r="DW124" s="56"/>
      <c r="DX124" s="56"/>
      <c r="DY124" s="56"/>
      <c r="DZ124" s="56"/>
      <c r="EA124" s="56"/>
      <c r="EB124" s="56"/>
      <c r="EC124" s="56"/>
      <c r="ED124" s="56"/>
      <c r="EE124" s="56"/>
      <c r="EF124" s="56"/>
      <c r="EG124" s="56"/>
      <c r="EH124" s="56"/>
      <c r="EI124" s="56"/>
      <c r="EJ124" s="56"/>
      <c r="EK124" s="56"/>
      <c r="EL124" s="56"/>
      <c r="EM124" s="56"/>
      <c r="EN124" s="56"/>
      <c r="EO124" s="56"/>
      <c r="EP124" s="56"/>
      <c r="EQ124" s="56"/>
      <c r="ER124" s="56"/>
      <c r="ES124" s="56"/>
      <c r="ET124" s="56"/>
      <c r="EU124" s="56"/>
      <c r="EV124" s="56"/>
      <c r="EW124" s="56"/>
      <c r="EX124" s="56"/>
      <c r="EY124" s="56"/>
      <c r="EZ124" s="56"/>
      <c r="FA124" s="56"/>
      <c r="FB124" s="56"/>
      <c r="FC124" s="56"/>
      <c r="FD124" s="56"/>
      <c r="FE124" s="56"/>
      <c r="FF124" s="56"/>
      <c r="FG124" s="56"/>
      <c r="FH124" s="56"/>
      <c r="FI124" s="56"/>
      <c r="FJ124" s="56"/>
      <c r="FK124" s="56"/>
      <c r="FL124" s="56"/>
      <c r="FM124" s="56"/>
      <c r="FN124" s="56"/>
      <c r="FO124" s="56"/>
      <c r="FP124" s="56"/>
      <c r="FQ124" s="56"/>
      <c r="FR124" s="56"/>
      <c r="FS124" s="56"/>
    </row>
    <row r="125" spans="7:175"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  <c r="DT125" s="56"/>
      <c r="DU125" s="56"/>
      <c r="DV125" s="56"/>
      <c r="DW125" s="56"/>
      <c r="DX125" s="56"/>
      <c r="DY125" s="56"/>
      <c r="DZ125" s="56"/>
      <c r="EA125" s="56"/>
      <c r="EB125" s="56"/>
      <c r="EC125" s="56"/>
      <c r="ED125" s="56"/>
      <c r="EE125" s="56"/>
      <c r="EF125" s="56"/>
      <c r="EG125" s="56"/>
      <c r="EH125" s="56"/>
      <c r="EI125" s="56"/>
      <c r="EJ125" s="56"/>
      <c r="EK125" s="56"/>
      <c r="EL125" s="56"/>
      <c r="EM125" s="56"/>
      <c r="EN125" s="56"/>
      <c r="EO125" s="56"/>
      <c r="EP125" s="56"/>
      <c r="EQ125" s="56"/>
      <c r="ER125" s="56"/>
      <c r="ES125" s="56"/>
      <c r="ET125" s="56"/>
      <c r="EU125" s="56"/>
      <c r="EV125" s="56"/>
      <c r="EW125" s="56"/>
      <c r="EX125" s="56"/>
      <c r="EY125" s="56"/>
      <c r="EZ125" s="56"/>
      <c r="FA125" s="56"/>
      <c r="FB125" s="56"/>
      <c r="FC125" s="56"/>
      <c r="FD125" s="56"/>
      <c r="FE125" s="56"/>
      <c r="FF125" s="56"/>
      <c r="FG125" s="56"/>
      <c r="FH125" s="56"/>
      <c r="FI125" s="56"/>
      <c r="FJ125" s="56"/>
      <c r="FK125" s="56"/>
      <c r="FL125" s="56"/>
      <c r="FM125" s="56"/>
      <c r="FN125" s="56"/>
      <c r="FO125" s="56"/>
      <c r="FP125" s="56"/>
      <c r="FQ125" s="56"/>
      <c r="FR125" s="56"/>
      <c r="FS125" s="56"/>
    </row>
    <row r="126" spans="7:175"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6"/>
      <c r="DM126" s="56"/>
      <c r="DN126" s="56"/>
      <c r="DO126" s="56"/>
      <c r="DP126" s="56"/>
      <c r="DQ126" s="56"/>
      <c r="DR126" s="56"/>
      <c r="DS126" s="56"/>
      <c r="DT126" s="56"/>
      <c r="DU126" s="56"/>
      <c r="DV126" s="56"/>
      <c r="DW126" s="56"/>
      <c r="DX126" s="56"/>
      <c r="DY126" s="56"/>
      <c r="DZ126" s="56"/>
      <c r="EA126" s="56"/>
      <c r="EB126" s="56"/>
      <c r="EC126" s="56"/>
      <c r="ED126" s="56"/>
      <c r="EE126" s="56"/>
      <c r="EF126" s="56"/>
      <c r="EG126" s="56"/>
      <c r="EH126" s="56"/>
      <c r="EI126" s="56"/>
      <c r="EJ126" s="56"/>
      <c r="EK126" s="56"/>
      <c r="EL126" s="56"/>
      <c r="EM126" s="56"/>
      <c r="EN126" s="56"/>
      <c r="EO126" s="56"/>
      <c r="EP126" s="56"/>
      <c r="EQ126" s="56"/>
      <c r="ER126" s="56"/>
      <c r="ES126" s="56"/>
      <c r="ET126" s="56"/>
      <c r="EU126" s="56"/>
      <c r="EV126" s="56"/>
      <c r="EW126" s="56"/>
      <c r="EX126" s="56"/>
      <c r="EY126" s="56"/>
      <c r="EZ126" s="56"/>
      <c r="FA126" s="56"/>
      <c r="FB126" s="56"/>
      <c r="FC126" s="56"/>
      <c r="FD126" s="56"/>
      <c r="FE126" s="56"/>
      <c r="FF126" s="56"/>
      <c r="FG126" s="56"/>
      <c r="FH126" s="56"/>
      <c r="FI126" s="56"/>
      <c r="FJ126" s="56"/>
      <c r="FK126" s="56"/>
      <c r="FL126" s="56"/>
      <c r="FM126" s="56"/>
      <c r="FN126" s="56"/>
      <c r="FO126" s="56"/>
      <c r="FP126" s="56"/>
      <c r="FQ126" s="56"/>
      <c r="FR126" s="56"/>
      <c r="FS126" s="56"/>
    </row>
    <row r="127" spans="7:175"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  <c r="CZ127" s="56"/>
      <c r="DA127" s="56"/>
      <c r="DB127" s="56"/>
      <c r="DC127" s="56"/>
      <c r="DD127" s="56"/>
      <c r="DE127" s="56"/>
      <c r="DF127" s="56"/>
      <c r="DG127" s="56"/>
      <c r="DH127" s="56"/>
      <c r="DI127" s="56"/>
      <c r="DJ127" s="56"/>
      <c r="DK127" s="56"/>
      <c r="DL127" s="56"/>
      <c r="DM127" s="56"/>
      <c r="DN127" s="56"/>
      <c r="DO127" s="56"/>
      <c r="DP127" s="56"/>
      <c r="DQ127" s="56"/>
      <c r="DR127" s="56"/>
      <c r="DS127" s="56"/>
      <c r="DT127" s="56"/>
      <c r="DU127" s="56"/>
      <c r="DV127" s="56"/>
      <c r="DW127" s="56"/>
      <c r="DX127" s="56"/>
      <c r="DY127" s="56"/>
      <c r="DZ127" s="56"/>
      <c r="EA127" s="56"/>
      <c r="EB127" s="56"/>
      <c r="EC127" s="56"/>
      <c r="ED127" s="56"/>
      <c r="EE127" s="56"/>
      <c r="EF127" s="56"/>
      <c r="EG127" s="56"/>
      <c r="EH127" s="56"/>
      <c r="EI127" s="56"/>
      <c r="EJ127" s="56"/>
      <c r="EK127" s="56"/>
      <c r="EL127" s="56"/>
      <c r="EM127" s="56"/>
      <c r="EN127" s="56"/>
      <c r="EO127" s="56"/>
      <c r="EP127" s="56"/>
      <c r="EQ127" s="56"/>
      <c r="ER127" s="56"/>
      <c r="ES127" s="56"/>
      <c r="ET127" s="56"/>
      <c r="EU127" s="56"/>
      <c r="EV127" s="56"/>
      <c r="EW127" s="56"/>
      <c r="EX127" s="56"/>
      <c r="EY127" s="56"/>
      <c r="EZ127" s="56"/>
      <c r="FA127" s="56"/>
      <c r="FB127" s="56"/>
      <c r="FC127" s="56"/>
      <c r="FD127" s="56"/>
      <c r="FE127" s="56"/>
      <c r="FF127" s="56"/>
      <c r="FG127" s="56"/>
      <c r="FH127" s="56"/>
      <c r="FI127" s="56"/>
      <c r="FJ127" s="56"/>
      <c r="FK127" s="56"/>
      <c r="FL127" s="56"/>
      <c r="FM127" s="56"/>
      <c r="FN127" s="56"/>
      <c r="FO127" s="56"/>
      <c r="FP127" s="56"/>
      <c r="FQ127" s="56"/>
      <c r="FR127" s="56"/>
      <c r="FS127" s="56"/>
    </row>
    <row r="128" spans="7:175"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</row>
    <row r="129" spans="7:175"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</row>
    <row r="130" spans="7:175"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</row>
    <row r="131" spans="7:175"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</row>
    <row r="132" spans="7:175"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</row>
    <row r="133" spans="7:175"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  <c r="CY133" s="56"/>
      <c r="CZ133" s="56"/>
      <c r="DA133" s="56"/>
      <c r="DB133" s="56"/>
      <c r="DC133" s="56"/>
      <c r="DD133" s="56"/>
      <c r="DE133" s="56"/>
      <c r="DF133" s="56"/>
      <c r="DG133" s="56"/>
      <c r="DH133" s="56"/>
      <c r="DI133" s="56"/>
      <c r="DJ133" s="56"/>
      <c r="DK133" s="56"/>
      <c r="DL133" s="56"/>
      <c r="DM133" s="56"/>
      <c r="DN133" s="56"/>
      <c r="DO133" s="56"/>
      <c r="DP133" s="56"/>
      <c r="DQ133" s="56"/>
      <c r="DR133" s="56"/>
      <c r="DS133" s="56"/>
      <c r="DT133" s="56"/>
      <c r="DU133" s="56"/>
      <c r="DV133" s="56"/>
      <c r="DW133" s="56"/>
      <c r="DX133" s="56"/>
      <c r="DY133" s="56"/>
      <c r="DZ133" s="56"/>
      <c r="EA133" s="56"/>
      <c r="EB133" s="56"/>
      <c r="EC133" s="56"/>
      <c r="ED133" s="56"/>
      <c r="EE133" s="56"/>
      <c r="EF133" s="56"/>
      <c r="EG133" s="56"/>
      <c r="EH133" s="56"/>
      <c r="EI133" s="56"/>
      <c r="EJ133" s="56"/>
      <c r="EK133" s="56"/>
      <c r="EL133" s="56"/>
      <c r="EM133" s="56"/>
      <c r="EN133" s="56"/>
      <c r="EO133" s="56"/>
      <c r="EP133" s="56"/>
      <c r="EQ133" s="56"/>
      <c r="ER133" s="56"/>
      <c r="ES133" s="56"/>
      <c r="ET133" s="56"/>
      <c r="EU133" s="56"/>
      <c r="EV133" s="56"/>
      <c r="EW133" s="56"/>
      <c r="EX133" s="56"/>
      <c r="EY133" s="56"/>
      <c r="EZ133" s="56"/>
      <c r="FA133" s="56"/>
      <c r="FB133" s="56"/>
      <c r="FC133" s="56"/>
      <c r="FD133" s="56"/>
      <c r="FE133" s="56"/>
      <c r="FF133" s="56"/>
      <c r="FG133" s="56"/>
      <c r="FH133" s="56"/>
      <c r="FI133" s="56"/>
      <c r="FJ133" s="56"/>
      <c r="FK133" s="56"/>
      <c r="FL133" s="56"/>
      <c r="FM133" s="56"/>
      <c r="FN133" s="56"/>
      <c r="FO133" s="56"/>
      <c r="FP133" s="56"/>
      <c r="FQ133" s="56"/>
      <c r="FR133" s="56"/>
      <c r="FS133" s="56"/>
    </row>
    <row r="134" spans="7:175"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  <c r="CY134" s="56"/>
      <c r="CZ134" s="56"/>
      <c r="DA134" s="56"/>
      <c r="DB134" s="56"/>
      <c r="DC134" s="56"/>
      <c r="DD134" s="56"/>
      <c r="DE134" s="56"/>
      <c r="DF134" s="56"/>
      <c r="DG134" s="56"/>
      <c r="DH134" s="56"/>
      <c r="DI134" s="56"/>
      <c r="DJ134" s="56"/>
      <c r="DK134" s="56"/>
      <c r="DL134" s="56"/>
      <c r="DM134" s="56"/>
      <c r="DN134" s="56"/>
      <c r="DO134" s="56"/>
      <c r="DP134" s="56"/>
      <c r="DQ134" s="56"/>
      <c r="DR134" s="56"/>
      <c r="DS134" s="56"/>
      <c r="DT134" s="56"/>
      <c r="DU134" s="56"/>
      <c r="DV134" s="56"/>
      <c r="DW134" s="56"/>
      <c r="DX134" s="56"/>
      <c r="DY134" s="56"/>
      <c r="DZ134" s="56"/>
      <c r="EA134" s="56"/>
      <c r="EB134" s="56"/>
      <c r="EC134" s="56"/>
      <c r="ED134" s="56"/>
      <c r="EE134" s="56"/>
      <c r="EF134" s="56"/>
      <c r="EG134" s="56"/>
      <c r="EH134" s="56"/>
      <c r="EI134" s="56"/>
      <c r="EJ134" s="56"/>
      <c r="EK134" s="56"/>
      <c r="EL134" s="56"/>
      <c r="EM134" s="56"/>
      <c r="EN134" s="56"/>
      <c r="EO134" s="56"/>
      <c r="EP134" s="56"/>
      <c r="EQ134" s="56"/>
      <c r="ER134" s="56"/>
      <c r="ES134" s="56"/>
      <c r="ET134" s="56"/>
      <c r="EU134" s="56"/>
      <c r="EV134" s="56"/>
      <c r="EW134" s="56"/>
      <c r="EX134" s="56"/>
      <c r="EY134" s="56"/>
      <c r="EZ134" s="56"/>
      <c r="FA134" s="56"/>
      <c r="FB134" s="56"/>
      <c r="FC134" s="56"/>
      <c r="FD134" s="56"/>
      <c r="FE134" s="56"/>
      <c r="FF134" s="56"/>
      <c r="FG134" s="56"/>
      <c r="FH134" s="56"/>
      <c r="FI134" s="56"/>
      <c r="FJ134" s="56"/>
      <c r="FK134" s="56"/>
      <c r="FL134" s="56"/>
      <c r="FM134" s="56"/>
      <c r="FN134" s="56"/>
      <c r="FO134" s="56"/>
      <c r="FP134" s="56"/>
      <c r="FQ134" s="56"/>
      <c r="FR134" s="56"/>
      <c r="FS134" s="56"/>
    </row>
    <row r="135" spans="7:175"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  <c r="DS135" s="56"/>
      <c r="DT135" s="56"/>
      <c r="DU135" s="56"/>
      <c r="DV135" s="56"/>
      <c r="DW135" s="56"/>
      <c r="DX135" s="56"/>
      <c r="DY135" s="56"/>
      <c r="DZ135" s="56"/>
      <c r="EA135" s="56"/>
      <c r="EB135" s="56"/>
      <c r="EC135" s="56"/>
      <c r="ED135" s="56"/>
      <c r="EE135" s="56"/>
      <c r="EF135" s="56"/>
      <c r="EG135" s="56"/>
      <c r="EH135" s="56"/>
      <c r="EI135" s="56"/>
      <c r="EJ135" s="56"/>
      <c r="EK135" s="56"/>
      <c r="EL135" s="56"/>
      <c r="EM135" s="56"/>
      <c r="EN135" s="56"/>
      <c r="EO135" s="56"/>
      <c r="EP135" s="56"/>
      <c r="EQ135" s="56"/>
      <c r="ER135" s="56"/>
      <c r="ES135" s="56"/>
      <c r="ET135" s="56"/>
      <c r="EU135" s="56"/>
      <c r="EV135" s="56"/>
      <c r="EW135" s="56"/>
      <c r="EX135" s="56"/>
      <c r="EY135" s="56"/>
      <c r="EZ135" s="56"/>
      <c r="FA135" s="56"/>
      <c r="FB135" s="56"/>
      <c r="FC135" s="56"/>
      <c r="FD135" s="56"/>
      <c r="FE135" s="56"/>
      <c r="FF135" s="56"/>
      <c r="FG135" s="56"/>
      <c r="FH135" s="56"/>
      <c r="FI135" s="56"/>
      <c r="FJ135" s="56"/>
      <c r="FK135" s="56"/>
      <c r="FL135" s="56"/>
      <c r="FM135" s="56"/>
      <c r="FN135" s="56"/>
      <c r="FO135" s="56"/>
      <c r="FP135" s="56"/>
      <c r="FQ135" s="56"/>
      <c r="FR135" s="56"/>
      <c r="FS135" s="56"/>
    </row>
    <row r="136" spans="7:175"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6"/>
      <c r="DM136" s="56"/>
      <c r="DN136" s="56"/>
      <c r="DO136" s="56"/>
      <c r="DP136" s="56"/>
      <c r="DQ136" s="56"/>
      <c r="DR136" s="56"/>
      <c r="DS136" s="56"/>
      <c r="DT136" s="56"/>
      <c r="DU136" s="56"/>
      <c r="DV136" s="56"/>
      <c r="DW136" s="56"/>
      <c r="DX136" s="56"/>
      <c r="DY136" s="56"/>
      <c r="DZ136" s="56"/>
      <c r="EA136" s="56"/>
      <c r="EB136" s="56"/>
      <c r="EC136" s="56"/>
      <c r="ED136" s="56"/>
      <c r="EE136" s="56"/>
      <c r="EF136" s="56"/>
      <c r="EG136" s="56"/>
      <c r="EH136" s="56"/>
      <c r="EI136" s="56"/>
      <c r="EJ136" s="56"/>
      <c r="EK136" s="56"/>
      <c r="EL136" s="56"/>
      <c r="EM136" s="56"/>
      <c r="EN136" s="56"/>
      <c r="EO136" s="56"/>
      <c r="EP136" s="56"/>
      <c r="EQ136" s="56"/>
      <c r="ER136" s="56"/>
      <c r="ES136" s="56"/>
      <c r="ET136" s="56"/>
      <c r="EU136" s="56"/>
      <c r="EV136" s="56"/>
      <c r="EW136" s="56"/>
      <c r="EX136" s="56"/>
      <c r="EY136" s="56"/>
      <c r="EZ136" s="56"/>
      <c r="FA136" s="56"/>
      <c r="FB136" s="56"/>
      <c r="FC136" s="56"/>
      <c r="FD136" s="56"/>
      <c r="FE136" s="56"/>
      <c r="FF136" s="56"/>
      <c r="FG136" s="56"/>
      <c r="FH136" s="56"/>
      <c r="FI136" s="56"/>
      <c r="FJ136" s="56"/>
      <c r="FK136" s="56"/>
      <c r="FL136" s="56"/>
      <c r="FM136" s="56"/>
      <c r="FN136" s="56"/>
      <c r="FO136" s="56"/>
      <c r="FP136" s="56"/>
      <c r="FQ136" s="56"/>
      <c r="FR136" s="56"/>
      <c r="FS136" s="56"/>
    </row>
    <row r="137" spans="7:175"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  <c r="DS137" s="56"/>
      <c r="DT137" s="56"/>
      <c r="DU137" s="56"/>
      <c r="DV137" s="56"/>
      <c r="DW137" s="56"/>
      <c r="DX137" s="56"/>
      <c r="DY137" s="56"/>
      <c r="DZ137" s="56"/>
      <c r="EA137" s="56"/>
      <c r="EB137" s="56"/>
      <c r="EC137" s="56"/>
      <c r="ED137" s="56"/>
      <c r="EE137" s="56"/>
      <c r="EF137" s="56"/>
      <c r="EG137" s="56"/>
      <c r="EH137" s="56"/>
      <c r="EI137" s="56"/>
      <c r="EJ137" s="56"/>
      <c r="EK137" s="56"/>
      <c r="EL137" s="56"/>
      <c r="EM137" s="56"/>
      <c r="EN137" s="56"/>
      <c r="EO137" s="56"/>
      <c r="EP137" s="56"/>
      <c r="EQ137" s="56"/>
      <c r="ER137" s="56"/>
      <c r="ES137" s="56"/>
      <c r="ET137" s="56"/>
      <c r="EU137" s="56"/>
      <c r="EV137" s="56"/>
      <c r="EW137" s="56"/>
      <c r="EX137" s="56"/>
      <c r="EY137" s="56"/>
      <c r="EZ137" s="56"/>
      <c r="FA137" s="56"/>
      <c r="FB137" s="56"/>
      <c r="FC137" s="56"/>
      <c r="FD137" s="56"/>
      <c r="FE137" s="56"/>
      <c r="FF137" s="56"/>
      <c r="FG137" s="56"/>
      <c r="FH137" s="56"/>
      <c r="FI137" s="56"/>
      <c r="FJ137" s="56"/>
      <c r="FK137" s="56"/>
      <c r="FL137" s="56"/>
      <c r="FM137" s="56"/>
      <c r="FN137" s="56"/>
      <c r="FO137" s="56"/>
      <c r="FP137" s="56"/>
      <c r="FQ137" s="56"/>
      <c r="FR137" s="56"/>
      <c r="FS137" s="56"/>
    </row>
    <row r="138" spans="7:175"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  <c r="CY138" s="56"/>
      <c r="CZ138" s="56"/>
      <c r="DA138" s="56"/>
      <c r="DB138" s="56"/>
      <c r="DC138" s="56"/>
      <c r="DD138" s="56"/>
      <c r="DE138" s="56"/>
      <c r="DF138" s="56"/>
      <c r="DG138" s="56"/>
      <c r="DH138" s="56"/>
      <c r="DI138" s="56"/>
      <c r="DJ138" s="56"/>
      <c r="DK138" s="56"/>
      <c r="DL138" s="56"/>
      <c r="DM138" s="56"/>
      <c r="DN138" s="56"/>
      <c r="DO138" s="56"/>
      <c r="DP138" s="56"/>
      <c r="DQ138" s="56"/>
      <c r="DR138" s="56"/>
      <c r="DS138" s="56"/>
      <c r="DT138" s="56"/>
      <c r="DU138" s="56"/>
      <c r="DV138" s="56"/>
      <c r="DW138" s="56"/>
      <c r="DX138" s="56"/>
      <c r="DY138" s="56"/>
      <c r="DZ138" s="56"/>
      <c r="EA138" s="56"/>
      <c r="EB138" s="56"/>
      <c r="EC138" s="56"/>
      <c r="ED138" s="56"/>
      <c r="EE138" s="56"/>
      <c r="EF138" s="56"/>
      <c r="EG138" s="56"/>
      <c r="EH138" s="56"/>
      <c r="EI138" s="56"/>
      <c r="EJ138" s="56"/>
      <c r="EK138" s="56"/>
      <c r="EL138" s="56"/>
      <c r="EM138" s="56"/>
      <c r="EN138" s="56"/>
      <c r="EO138" s="56"/>
      <c r="EP138" s="56"/>
      <c r="EQ138" s="56"/>
      <c r="ER138" s="56"/>
      <c r="ES138" s="56"/>
      <c r="ET138" s="56"/>
      <c r="EU138" s="56"/>
      <c r="EV138" s="56"/>
      <c r="EW138" s="56"/>
      <c r="EX138" s="56"/>
      <c r="EY138" s="56"/>
      <c r="EZ138" s="56"/>
      <c r="FA138" s="56"/>
      <c r="FB138" s="56"/>
      <c r="FC138" s="56"/>
      <c r="FD138" s="56"/>
      <c r="FE138" s="56"/>
      <c r="FF138" s="56"/>
      <c r="FG138" s="56"/>
      <c r="FH138" s="56"/>
      <c r="FI138" s="56"/>
      <c r="FJ138" s="56"/>
      <c r="FK138" s="56"/>
      <c r="FL138" s="56"/>
      <c r="FM138" s="56"/>
      <c r="FN138" s="56"/>
      <c r="FO138" s="56"/>
      <c r="FP138" s="56"/>
      <c r="FQ138" s="56"/>
      <c r="FR138" s="56"/>
      <c r="FS138" s="56"/>
    </row>
    <row r="139" spans="7:175"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  <c r="CY139" s="56"/>
      <c r="CZ139" s="56"/>
      <c r="DA139" s="56"/>
      <c r="DB139" s="56"/>
      <c r="DC139" s="56"/>
      <c r="DD139" s="56"/>
      <c r="DE139" s="56"/>
      <c r="DF139" s="56"/>
      <c r="DG139" s="56"/>
      <c r="DH139" s="56"/>
      <c r="DI139" s="56"/>
      <c r="DJ139" s="56"/>
      <c r="DK139" s="56"/>
      <c r="DL139" s="56"/>
      <c r="DM139" s="56"/>
      <c r="DN139" s="56"/>
      <c r="DO139" s="56"/>
      <c r="DP139" s="56"/>
      <c r="DQ139" s="56"/>
      <c r="DR139" s="56"/>
      <c r="DS139" s="56"/>
      <c r="DT139" s="56"/>
      <c r="DU139" s="56"/>
      <c r="DV139" s="56"/>
      <c r="DW139" s="56"/>
      <c r="DX139" s="56"/>
      <c r="DY139" s="56"/>
      <c r="DZ139" s="56"/>
      <c r="EA139" s="56"/>
      <c r="EB139" s="56"/>
      <c r="EC139" s="56"/>
      <c r="ED139" s="56"/>
      <c r="EE139" s="56"/>
      <c r="EF139" s="56"/>
      <c r="EG139" s="56"/>
      <c r="EH139" s="56"/>
      <c r="EI139" s="56"/>
      <c r="EJ139" s="56"/>
      <c r="EK139" s="56"/>
      <c r="EL139" s="56"/>
      <c r="EM139" s="56"/>
      <c r="EN139" s="56"/>
      <c r="EO139" s="56"/>
      <c r="EP139" s="56"/>
      <c r="EQ139" s="56"/>
      <c r="ER139" s="56"/>
      <c r="ES139" s="56"/>
      <c r="ET139" s="56"/>
      <c r="EU139" s="56"/>
      <c r="EV139" s="56"/>
      <c r="EW139" s="56"/>
      <c r="EX139" s="56"/>
      <c r="EY139" s="56"/>
      <c r="EZ139" s="56"/>
      <c r="FA139" s="56"/>
      <c r="FB139" s="56"/>
      <c r="FC139" s="56"/>
      <c r="FD139" s="56"/>
      <c r="FE139" s="56"/>
      <c r="FF139" s="56"/>
      <c r="FG139" s="56"/>
      <c r="FH139" s="56"/>
      <c r="FI139" s="56"/>
      <c r="FJ139" s="56"/>
      <c r="FK139" s="56"/>
      <c r="FL139" s="56"/>
      <c r="FM139" s="56"/>
      <c r="FN139" s="56"/>
      <c r="FO139" s="56"/>
      <c r="FP139" s="56"/>
      <c r="FQ139" s="56"/>
      <c r="FR139" s="56"/>
      <c r="FS139" s="56"/>
    </row>
    <row r="140" spans="7:175"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6"/>
      <c r="CW140" s="56"/>
      <c r="CX140" s="56"/>
      <c r="CY140" s="56"/>
      <c r="CZ140" s="56"/>
      <c r="DA140" s="56"/>
      <c r="DB140" s="56"/>
      <c r="DC140" s="56"/>
      <c r="DD140" s="56"/>
      <c r="DE140" s="56"/>
      <c r="DF140" s="56"/>
      <c r="DG140" s="56"/>
      <c r="DH140" s="56"/>
      <c r="DI140" s="56"/>
      <c r="DJ140" s="56"/>
      <c r="DK140" s="56"/>
      <c r="DL140" s="56"/>
      <c r="DM140" s="56"/>
      <c r="DN140" s="56"/>
      <c r="DO140" s="56"/>
      <c r="DP140" s="56"/>
      <c r="DQ140" s="56"/>
      <c r="DR140" s="56"/>
      <c r="DS140" s="56"/>
      <c r="DT140" s="56"/>
      <c r="DU140" s="56"/>
      <c r="DV140" s="56"/>
      <c r="DW140" s="56"/>
      <c r="DX140" s="56"/>
      <c r="DY140" s="56"/>
      <c r="DZ140" s="56"/>
      <c r="EA140" s="56"/>
      <c r="EB140" s="56"/>
      <c r="EC140" s="56"/>
      <c r="ED140" s="56"/>
      <c r="EE140" s="56"/>
      <c r="EF140" s="56"/>
      <c r="EG140" s="56"/>
      <c r="EH140" s="56"/>
      <c r="EI140" s="56"/>
      <c r="EJ140" s="56"/>
      <c r="EK140" s="56"/>
      <c r="EL140" s="56"/>
      <c r="EM140" s="56"/>
      <c r="EN140" s="56"/>
      <c r="EO140" s="56"/>
      <c r="EP140" s="56"/>
      <c r="EQ140" s="56"/>
      <c r="ER140" s="56"/>
      <c r="ES140" s="56"/>
      <c r="ET140" s="56"/>
      <c r="EU140" s="56"/>
      <c r="EV140" s="56"/>
      <c r="EW140" s="56"/>
      <c r="EX140" s="56"/>
      <c r="EY140" s="56"/>
      <c r="EZ140" s="56"/>
      <c r="FA140" s="56"/>
      <c r="FB140" s="56"/>
      <c r="FC140" s="56"/>
      <c r="FD140" s="56"/>
      <c r="FE140" s="56"/>
      <c r="FF140" s="56"/>
      <c r="FG140" s="56"/>
      <c r="FH140" s="56"/>
      <c r="FI140" s="56"/>
      <c r="FJ140" s="56"/>
      <c r="FK140" s="56"/>
      <c r="FL140" s="56"/>
      <c r="FM140" s="56"/>
      <c r="FN140" s="56"/>
      <c r="FO140" s="56"/>
      <c r="FP140" s="56"/>
      <c r="FQ140" s="56"/>
      <c r="FR140" s="56"/>
      <c r="FS140" s="56"/>
    </row>
    <row r="141" spans="7:175"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  <c r="CY141" s="56"/>
      <c r="CZ141" s="56"/>
      <c r="DA141" s="56"/>
      <c r="DB141" s="56"/>
      <c r="DC141" s="56"/>
      <c r="DD141" s="56"/>
      <c r="DE141" s="56"/>
      <c r="DF141" s="56"/>
      <c r="DG141" s="56"/>
      <c r="DH141" s="56"/>
      <c r="DI141" s="56"/>
      <c r="DJ141" s="56"/>
      <c r="DK141" s="56"/>
      <c r="DL141" s="56"/>
      <c r="DM141" s="56"/>
      <c r="DN141" s="56"/>
      <c r="DO141" s="56"/>
      <c r="DP141" s="56"/>
      <c r="DQ141" s="56"/>
      <c r="DR141" s="56"/>
      <c r="DS141" s="56"/>
      <c r="DT141" s="56"/>
      <c r="DU141" s="56"/>
      <c r="DV141" s="56"/>
      <c r="DW141" s="56"/>
      <c r="DX141" s="56"/>
      <c r="DY141" s="56"/>
      <c r="DZ141" s="56"/>
      <c r="EA141" s="56"/>
      <c r="EB141" s="56"/>
      <c r="EC141" s="56"/>
      <c r="ED141" s="56"/>
      <c r="EE141" s="56"/>
      <c r="EF141" s="56"/>
      <c r="EG141" s="56"/>
      <c r="EH141" s="56"/>
      <c r="EI141" s="56"/>
      <c r="EJ141" s="56"/>
      <c r="EK141" s="56"/>
      <c r="EL141" s="56"/>
      <c r="EM141" s="56"/>
      <c r="EN141" s="56"/>
      <c r="EO141" s="56"/>
      <c r="EP141" s="56"/>
      <c r="EQ141" s="56"/>
      <c r="ER141" s="56"/>
      <c r="ES141" s="56"/>
      <c r="ET141" s="56"/>
      <c r="EU141" s="56"/>
      <c r="EV141" s="56"/>
      <c r="EW141" s="56"/>
      <c r="EX141" s="56"/>
      <c r="EY141" s="56"/>
      <c r="EZ141" s="56"/>
      <c r="FA141" s="56"/>
      <c r="FB141" s="56"/>
      <c r="FC141" s="56"/>
      <c r="FD141" s="56"/>
      <c r="FE141" s="56"/>
      <c r="FF141" s="56"/>
      <c r="FG141" s="56"/>
      <c r="FH141" s="56"/>
      <c r="FI141" s="56"/>
      <c r="FJ141" s="56"/>
      <c r="FK141" s="56"/>
      <c r="FL141" s="56"/>
      <c r="FM141" s="56"/>
      <c r="FN141" s="56"/>
      <c r="FO141" s="56"/>
      <c r="FP141" s="56"/>
      <c r="FQ141" s="56"/>
      <c r="FR141" s="56"/>
      <c r="FS141" s="56"/>
    </row>
    <row r="142" spans="7:175"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  <c r="CY142" s="56"/>
      <c r="CZ142" s="56"/>
      <c r="DA142" s="56"/>
      <c r="DB142" s="56"/>
      <c r="DC142" s="56"/>
      <c r="DD142" s="56"/>
      <c r="DE142" s="56"/>
      <c r="DF142" s="56"/>
      <c r="DG142" s="56"/>
      <c r="DH142" s="56"/>
      <c r="DI142" s="56"/>
      <c r="DJ142" s="56"/>
      <c r="DK142" s="56"/>
      <c r="DL142" s="56"/>
      <c r="DM142" s="56"/>
      <c r="DN142" s="56"/>
      <c r="DO142" s="56"/>
      <c r="DP142" s="56"/>
      <c r="DQ142" s="56"/>
      <c r="DR142" s="56"/>
      <c r="DS142" s="56"/>
      <c r="DT142" s="56"/>
      <c r="DU142" s="56"/>
      <c r="DV142" s="56"/>
      <c r="DW142" s="56"/>
      <c r="DX142" s="56"/>
      <c r="DY142" s="56"/>
      <c r="DZ142" s="56"/>
      <c r="EA142" s="56"/>
      <c r="EB142" s="56"/>
      <c r="EC142" s="56"/>
      <c r="ED142" s="56"/>
      <c r="EE142" s="56"/>
      <c r="EF142" s="56"/>
      <c r="EG142" s="56"/>
      <c r="EH142" s="56"/>
      <c r="EI142" s="56"/>
      <c r="EJ142" s="56"/>
      <c r="EK142" s="56"/>
      <c r="EL142" s="56"/>
      <c r="EM142" s="56"/>
      <c r="EN142" s="56"/>
      <c r="EO142" s="56"/>
      <c r="EP142" s="56"/>
      <c r="EQ142" s="56"/>
      <c r="ER142" s="56"/>
      <c r="ES142" s="56"/>
      <c r="ET142" s="56"/>
      <c r="EU142" s="56"/>
      <c r="EV142" s="56"/>
      <c r="EW142" s="56"/>
      <c r="EX142" s="56"/>
      <c r="EY142" s="56"/>
      <c r="EZ142" s="56"/>
      <c r="FA142" s="56"/>
      <c r="FB142" s="56"/>
      <c r="FC142" s="56"/>
      <c r="FD142" s="56"/>
      <c r="FE142" s="56"/>
      <c r="FF142" s="56"/>
      <c r="FG142" s="56"/>
      <c r="FH142" s="56"/>
      <c r="FI142" s="56"/>
      <c r="FJ142" s="56"/>
      <c r="FK142" s="56"/>
      <c r="FL142" s="56"/>
      <c r="FM142" s="56"/>
      <c r="FN142" s="56"/>
      <c r="FO142" s="56"/>
      <c r="FP142" s="56"/>
      <c r="FQ142" s="56"/>
      <c r="FR142" s="56"/>
      <c r="FS142" s="56"/>
    </row>
    <row r="143" spans="7:175"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  <c r="CY143" s="56"/>
      <c r="CZ143" s="56"/>
      <c r="DA143" s="56"/>
      <c r="DB143" s="56"/>
      <c r="DC143" s="56"/>
      <c r="DD143" s="56"/>
      <c r="DE143" s="56"/>
      <c r="DF143" s="56"/>
      <c r="DG143" s="56"/>
      <c r="DH143" s="56"/>
      <c r="DI143" s="56"/>
      <c r="DJ143" s="56"/>
      <c r="DK143" s="56"/>
      <c r="DL143" s="56"/>
      <c r="DM143" s="56"/>
      <c r="DN143" s="56"/>
      <c r="DO143" s="56"/>
      <c r="DP143" s="56"/>
      <c r="DQ143" s="56"/>
      <c r="DR143" s="56"/>
      <c r="DS143" s="56"/>
      <c r="DT143" s="56"/>
      <c r="DU143" s="56"/>
      <c r="DV143" s="56"/>
      <c r="DW143" s="56"/>
      <c r="DX143" s="56"/>
      <c r="DY143" s="56"/>
      <c r="DZ143" s="56"/>
      <c r="EA143" s="56"/>
      <c r="EB143" s="56"/>
      <c r="EC143" s="56"/>
      <c r="ED143" s="56"/>
      <c r="EE143" s="56"/>
      <c r="EF143" s="56"/>
      <c r="EG143" s="56"/>
      <c r="EH143" s="56"/>
      <c r="EI143" s="56"/>
      <c r="EJ143" s="56"/>
      <c r="EK143" s="56"/>
      <c r="EL143" s="56"/>
      <c r="EM143" s="56"/>
      <c r="EN143" s="56"/>
      <c r="EO143" s="56"/>
      <c r="EP143" s="56"/>
      <c r="EQ143" s="56"/>
      <c r="ER143" s="56"/>
      <c r="ES143" s="56"/>
      <c r="ET143" s="56"/>
      <c r="EU143" s="56"/>
      <c r="EV143" s="56"/>
      <c r="EW143" s="56"/>
      <c r="EX143" s="56"/>
      <c r="EY143" s="56"/>
      <c r="EZ143" s="56"/>
      <c r="FA143" s="56"/>
      <c r="FB143" s="56"/>
      <c r="FC143" s="56"/>
      <c r="FD143" s="56"/>
      <c r="FE143" s="56"/>
      <c r="FF143" s="56"/>
      <c r="FG143" s="56"/>
      <c r="FH143" s="56"/>
      <c r="FI143" s="56"/>
      <c r="FJ143" s="56"/>
      <c r="FK143" s="56"/>
      <c r="FL143" s="56"/>
      <c r="FM143" s="56"/>
      <c r="FN143" s="56"/>
      <c r="FO143" s="56"/>
      <c r="FP143" s="56"/>
      <c r="FQ143" s="56"/>
      <c r="FR143" s="56"/>
      <c r="FS143" s="56"/>
    </row>
    <row r="144" spans="7:175"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56"/>
      <c r="CR144" s="56"/>
      <c r="CS144" s="56"/>
      <c r="CT144" s="56"/>
      <c r="CU144" s="56"/>
      <c r="CV144" s="56"/>
      <c r="CW144" s="56"/>
      <c r="CX144" s="56"/>
      <c r="CY144" s="56"/>
      <c r="CZ144" s="56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56"/>
      <c r="DU144" s="56"/>
      <c r="DV144" s="56"/>
      <c r="DW144" s="56"/>
      <c r="DX144" s="56"/>
      <c r="DY144" s="56"/>
      <c r="DZ144" s="56"/>
      <c r="EA144" s="56"/>
      <c r="EB144" s="56"/>
      <c r="EC144" s="56"/>
      <c r="ED144" s="56"/>
      <c r="EE144" s="56"/>
      <c r="EF144" s="56"/>
      <c r="EG144" s="56"/>
      <c r="EH144" s="56"/>
      <c r="EI144" s="56"/>
      <c r="EJ144" s="56"/>
      <c r="EK144" s="56"/>
      <c r="EL144" s="56"/>
      <c r="EM144" s="56"/>
      <c r="EN144" s="56"/>
      <c r="EO144" s="56"/>
      <c r="EP144" s="56"/>
      <c r="EQ144" s="56"/>
      <c r="ER144" s="56"/>
      <c r="ES144" s="56"/>
      <c r="ET144" s="56"/>
      <c r="EU144" s="56"/>
      <c r="EV144" s="56"/>
      <c r="EW144" s="56"/>
      <c r="EX144" s="56"/>
      <c r="EY144" s="56"/>
      <c r="EZ144" s="56"/>
      <c r="FA144" s="56"/>
      <c r="FB144" s="56"/>
      <c r="FC144" s="56"/>
      <c r="FD144" s="56"/>
      <c r="FE144" s="56"/>
      <c r="FF144" s="56"/>
      <c r="FG144" s="56"/>
      <c r="FH144" s="56"/>
      <c r="FI144" s="56"/>
      <c r="FJ144" s="56"/>
      <c r="FK144" s="56"/>
      <c r="FL144" s="56"/>
      <c r="FM144" s="56"/>
      <c r="FN144" s="56"/>
      <c r="FO144" s="56"/>
      <c r="FP144" s="56"/>
      <c r="FQ144" s="56"/>
      <c r="FR144" s="56"/>
      <c r="FS144" s="56"/>
    </row>
    <row r="145" spans="7:175"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56"/>
      <c r="CR145" s="56"/>
      <c r="CS145" s="56"/>
      <c r="CT145" s="56"/>
      <c r="CU145" s="56"/>
      <c r="CV145" s="56"/>
      <c r="CW145" s="56"/>
      <c r="CX145" s="56"/>
      <c r="CY145" s="56"/>
      <c r="CZ145" s="56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  <c r="DS145" s="56"/>
      <c r="DT145" s="56"/>
      <c r="DU145" s="56"/>
      <c r="DV145" s="56"/>
      <c r="DW145" s="56"/>
      <c r="DX145" s="56"/>
      <c r="DY145" s="56"/>
      <c r="DZ145" s="56"/>
      <c r="EA145" s="56"/>
      <c r="EB145" s="56"/>
      <c r="EC145" s="56"/>
      <c r="ED145" s="56"/>
      <c r="EE145" s="56"/>
      <c r="EF145" s="56"/>
      <c r="EG145" s="56"/>
      <c r="EH145" s="56"/>
      <c r="EI145" s="56"/>
      <c r="EJ145" s="56"/>
      <c r="EK145" s="56"/>
      <c r="EL145" s="56"/>
      <c r="EM145" s="56"/>
      <c r="EN145" s="56"/>
      <c r="EO145" s="56"/>
      <c r="EP145" s="56"/>
      <c r="EQ145" s="56"/>
      <c r="ER145" s="56"/>
      <c r="ES145" s="56"/>
      <c r="ET145" s="56"/>
      <c r="EU145" s="56"/>
      <c r="EV145" s="56"/>
      <c r="EW145" s="56"/>
      <c r="EX145" s="56"/>
      <c r="EY145" s="56"/>
      <c r="EZ145" s="56"/>
      <c r="FA145" s="56"/>
      <c r="FB145" s="56"/>
      <c r="FC145" s="56"/>
      <c r="FD145" s="56"/>
      <c r="FE145" s="56"/>
      <c r="FF145" s="56"/>
      <c r="FG145" s="56"/>
      <c r="FH145" s="56"/>
      <c r="FI145" s="56"/>
      <c r="FJ145" s="56"/>
      <c r="FK145" s="56"/>
      <c r="FL145" s="56"/>
      <c r="FM145" s="56"/>
      <c r="FN145" s="56"/>
      <c r="FO145" s="56"/>
      <c r="FP145" s="56"/>
      <c r="FQ145" s="56"/>
      <c r="FR145" s="56"/>
      <c r="FS145" s="56"/>
    </row>
    <row r="146" spans="7:175"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56"/>
      <c r="CR146" s="56"/>
      <c r="CS146" s="56"/>
      <c r="CT146" s="56"/>
      <c r="CU146" s="56"/>
      <c r="CV146" s="56"/>
      <c r="CW146" s="56"/>
      <c r="CX146" s="56"/>
      <c r="CY146" s="56"/>
      <c r="CZ146" s="56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  <c r="DS146" s="56"/>
      <c r="DT146" s="56"/>
      <c r="DU146" s="56"/>
      <c r="DV146" s="56"/>
      <c r="DW146" s="56"/>
      <c r="DX146" s="56"/>
      <c r="DY146" s="56"/>
      <c r="DZ146" s="56"/>
      <c r="EA146" s="56"/>
      <c r="EB146" s="56"/>
      <c r="EC146" s="56"/>
      <c r="ED146" s="56"/>
      <c r="EE146" s="56"/>
      <c r="EF146" s="56"/>
      <c r="EG146" s="56"/>
      <c r="EH146" s="56"/>
      <c r="EI146" s="56"/>
      <c r="EJ146" s="56"/>
      <c r="EK146" s="56"/>
      <c r="EL146" s="56"/>
      <c r="EM146" s="56"/>
      <c r="EN146" s="56"/>
      <c r="EO146" s="56"/>
      <c r="EP146" s="56"/>
      <c r="EQ146" s="56"/>
      <c r="ER146" s="56"/>
      <c r="ES146" s="56"/>
      <c r="ET146" s="56"/>
      <c r="EU146" s="56"/>
      <c r="EV146" s="56"/>
      <c r="EW146" s="56"/>
      <c r="EX146" s="56"/>
      <c r="EY146" s="56"/>
      <c r="EZ146" s="56"/>
      <c r="FA146" s="56"/>
      <c r="FB146" s="56"/>
      <c r="FC146" s="56"/>
      <c r="FD146" s="56"/>
      <c r="FE146" s="56"/>
      <c r="FF146" s="56"/>
      <c r="FG146" s="56"/>
      <c r="FH146" s="56"/>
      <c r="FI146" s="56"/>
      <c r="FJ146" s="56"/>
      <c r="FK146" s="56"/>
      <c r="FL146" s="56"/>
      <c r="FM146" s="56"/>
      <c r="FN146" s="56"/>
      <c r="FO146" s="56"/>
      <c r="FP146" s="56"/>
      <c r="FQ146" s="56"/>
      <c r="FR146" s="56"/>
      <c r="FS146" s="56"/>
    </row>
    <row r="147" spans="7:175"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  <c r="CY147" s="56"/>
      <c r="CZ147" s="56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56"/>
      <c r="DU147" s="56"/>
      <c r="DV147" s="56"/>
      <c r="DW147" s="56"/>
      <c r="DX147" s="56"/>
      <c r="DY147" s="56"/>
      <c r="DZ147" s="56"/>
      <c r="EA147" s="56"/>
      <c r="EB147" s="56"/>
      <c r="EC147" s="56"/>
      <c r="ED147" s="56"/>
      <c r="EE147" s="56"/>
      <c r="EF147" s="56"/>
      <c r="EG147" s="56"/>
      <c r="EH147" s="56"/>
      <c r="EI147" s="56"/>
      <c r="EJ147" s="56"/>
      <c r="EK147" s="56"/>
      <c r="EL147" s="56"/>
      <c r="EM147" s="56"/>
      <c r="EN147" s="56"/>
      <c r="EO147" s="56"/>
      <c r="EP147" s="56"/>
      <c r="EQ147" s="56"/>
      <c r="ER147" s="56"/>
      <c r="ES147" s="56"/>
      <c r="ET147" s="56"/>
      <c r="EU147" s="56"/>
      <c r="EV147" s="56"/>
      <c r="EW147" s="56"/>
      <c r="EX147" s="56"/>
      <c r="EY147" s="56"/>
      <c r="EZ147" s="56"/>
      <c r="FA147" s="56"/>
      <c r="FB147" s="56"/>
      <c r="FC147" s="56"/>
      <c r="FD147" s="56"/>
      <c r="FE147" s="56"/>
      <c r="FF147" s="56"/>
      <c r="FG147" s="56"/>
      <c r="FH147" s="56"/>
      <c r="FI147" s="56"/>
      <c r="FJ147" s="56"/>
      <c r="FK147" s="56"/>
      <c r="FL147" s="56"/>
      <c r="FM147" s="56"/>
      <c r="FN147" s="56"/>
      <c r="FO147" s="56"/>
      <c r="FP147" s="56"/>
      <c r="FQ147" s="56"/>
      <c r="FR147" s="56"/>
      <c r="FS147" s="56"/>
    </row>
    <row r="148" spans="7:175"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  <c r="CY148" s="56"/>
      <c r="CZ148" s="56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56"/>
      <c r="DU148" s="56"/>
      <c r="DV148" s="56"/>
      <c r="DW148" s="56"/>
      <c r="DX148" s="56"/>
      <c r="DY148" s="56"/>
      <c r="DZ148" s="56"/>
      <c r="EA148" s="56"/>
      <c r="EB148" s="56"/>
      <c r="EC148" s="56"/>
      <c r="ED148" s="56"/>
      <c r="EE148" s="56"/>
      <c r="EF148" s="56"/>
      <c r="EG148" s="56"/>
      <c r="EH148" s="56"/>
      <c r="EI148" s="56"/>
      <c r="EJ148" s="56"/>
      <c r="EK148" s="56"/>
      <c r="EL148" s="56"/>
      <c r="EM148" s="56"/>
      <c r="EN148" s="56"/>
      <c r="EO148" s="56"/>
      <c r="EP148" s="56"/>
      <c r="EQ148" s="56"/>
      <c r="ER148" s="56"/>
      <c r="ES148" s="56"/>
      <c r="ET148" s="56"/>
      <c r="EU148" s="56"/>
      <c r="EV148" s="56"/>
      <c r="EW148" s="56"/>
      <c r="EX148" s="56"/>
      <c r="EY148" s="56"/>
      <c r="EZ148" s="56"/>
      <c r="FA148" s="56"/>
      <c r="FB148" s="56"/>
      <c r="FC148" s="56"/>
      <c r="FD148" s="56"/>
      <c r="FE148" s="56"/>
      <c r="FF148" s="56"/>
      <c r="FG148" s="56"/>
      <c r="FH148" s="56"/>
      <c r="FI148" s="56"/>
      <c r="FJ148" s="56"/>
      <c r="FK148" s="56"/>
      <c r="FL148" s="56"/>
      <c r="FM148" s="56"/>
      <c r="FN148" s="56"/>
      <c r="FO148" s="56"/>
      <c r="FP148" s="56"/>
      <c r="FQ148" s="56"/>
      <c r="FR148" s="56"/>
      <c r="FS148" s="56"/>
    </row>
    <row r="149" spans="7:175"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6"/>
      <c r="DU149" s="56"/>
      <c r="DV149" s="56"/>
      <c r="DW149" s="56"/>
      <c r="DX149" s="56"/>
      <c r="DY149" s="56"/>
      <c r="DZ149" s="56"/>
      <c r="EA149" s="56"/>
      <c r="EB149" s="56"/>
      <c r="EC149" s="56"/>
      <c r="ED149" s="56"/>
      <c r="EE149" s="56"/>
      <c r="EF149" s="56"/>
      <c r="EG149" s="56"/>
      <c r="EH149" s="56"/>
      <c r="EI149" s="56"/>
      <c r="EJ149" s="56"/>
      <c r="EK149" s="56"/>
      <c r="EL149" s="56"/>
      <c r="EM149" s="56"/>
      <c r="EN149" s="56"/>
      <c r="EO149" s="56"/>
      <c r="EP149" s="56"/>
      <c r="EQ149" s="56"/>
      <c r="ER149" s="56"/>
      <c r="ES149" s="56"/>
      <c r="ET149" s="56"/>
      <c r="EU149" s="56"/>
      <c r="EV149" s="56"/>
      <c r="EW149" s="56"/>
      <c r="EX149" s="56"/>
      <c r="EY149" s="56"/>
      <c r="EZ149" s="56"/>
      <c r="FA149" s="56"/>
      <c r="FB149" s="56"/>
      <c r="FC149" s="56"/>
      <c r="FD149" s="56"/>
      <c r="FE149" s="56"/>
      <c r="FF149" s="56"/>
      <c r="FG149" s="56"/>
      <c r="FH149" s="56"/>
      <c r="FI149" s="56"/>
      <c r="FJ149" s="56"/>
      <c r="FK149" s="56"/>
      <c r="FL149" s="56"/>
      <c r="FM149" s="56"/>
      <c r="FN149" s="56"/>
      <c r="FO149" s="56"/>
      <c r="FP149" s="56"/>
      <c r="FQ149" s="56"/>
      <c r="FR149" s="56"/>
      <c r="FS149" s="56"/>
    </row>
    <row r="150" spans="7:175"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  <c r="CY150" s="56"/>
      <c r="CZ150" s="56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56"/>
      <c r="DU150" s="56"/>
      <c r="DV150" s="56"/>
      <c r="DW150" s="56"/>
      <c r="DX150" s="56"/>
      <c r="DY150" s="56"/>
      <c r="DZ150" s="56"/>
      <c r="EA150" s="56"/>
      <c r="EB150" s="56"/>
      <c r="EC150" s="56"/>
      <c r="ED150" s="56"/>
      <c r="EE150" s="56"/>
      <c r="EF150" s="56"/>
      <c r="EG150" s="56"/>
      <c r="EH150" s="56"/>
      <c r="EI150" s="56"/>
      <c r="EJ150" s="56"/>
      <c r="EK150" s="56"/>
      <c r="EL150" s="56"/>
      <c r="EM150" s="56"/>
      <c r="EN150" s="56"/>
      <c r="EO150" s="56"/>
      <c r="EP150" s="56"/>
      <c r="EQ150" s="56"/>
      <c r="ER150" s="56"/>
      <c r="ES150" s="56"/>
      <c r="ET150" s="56"/>
      <c r="EU150" s="56"/>
      <c r="EV150" s="56"/>
      <c r="EW150" s="56"/>
      <c r="EX150" s="56"/>
      <c r="EY150" s="56"/>
      <c r="EZ150" s="56"/>
      <c r="FA150" s="56"/>
      <c r="FB150" s="56"/>
      <c r="FC150" s="56"/>
      <c r="FD150" s="56"/>
      <c r="FE150" s="56"/>
      <c r="FF150" s="56"/>
      <c r="FG150" s="56"/>
      <c r="FH150" s="56"/>
      <c r="FI150" s="56"/>
      <c r="FJ150" s="56"/>
      <c r="FK150" s="56"/>
      <c r="FL150" s="56"/>
      <c r="FM150" s="56"/>
      <c r="FN150" s="56"/>
      <c r="FO150" s="56"/>
      <c r="FP150" s="56"/>
      <c r="FQ150" s="56"/>
      <c r="FR150" s="56"/>
      <c r="FS150" s="56"/>
    </row>
    <row r="151" spans="7:175"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  <c r="CY151" s="56"/>
      <c r="CZ151" s="56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56"/>
      <c r="DU151" s="56"/>
      <c r="DV151" s="56"/>
      <c r="DW151" s="56"/>
      <c r="DX151" s="56"/>
      <c r="DY151" s="56"/>
      <c r="DZ151" s="56"/>
      <c r="EA151" s="56"/>
      <c r="EB151" s="56"/>
      <c r="EC151" s="56"/>
      <c r="ED151" s="56"/>
      <c r="EE151" s="56"/>
      <c r="EF151" s="56"/>
      <c r="EG151" s="56"/>
      <c r="EH151" s="56"/>
      <c r="EI151" s="56"/>
      <c r="EJ151" s="56"/>
      <c r="EK151" s="56"/>
      <c r="EL151" s="56"/>
      <c r="EM151" s="56"/>
      <c r="EN151" s="56"/>
      <c r="EO151" s="56"/>
      <c r="EP151" s="56"/>
      <c r="EQ151" s="56"/>
      <c r="ER151" s="56"/>
      <c r="ES151" s="56"/>
      <c r="ET151" s="56"/>
      <c r="EU151" s="56"/>
      <c r="EV151" s="56"/>
      <c r="EW151" s="56"/>
      <c r="EX151" s="56"/>
      <c r="EY151" s="56"/>
      <c r="EZ151" s="56"/>
      <c r="FA151" s="56"/>
      <c r="FB151" s="56"/>
      <c r="FC151" s="56"/>
      <c r="FD151" s="56"/>
      <c r="FE151" s="56"/>
      <c r="FF151" s="56"/>
      <c r="FG151" s="56"/>
      <c r="FH151" s="56"/>
      <c r="FI151" s="56"/>
      <c r="FJ151" s="56"/>
      <c r="FK151" s="56"/>
      <c r="FL151" s="56"/>
      <c r="FM151" s="56"/>
      <c r="FN151" s="56"/>
      <c r="FO151" s="56"/>
      <c r="FP151" s="56"/>
      <c r="FQ151" s="56"/>
      <c r="FR151" s="56"/>
      <c r="FS151" s="56"/>
    </row>
    <row r="152" spans="7:175"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  <c r="CY152" s="56"/>
      <c r="CZ152" s="56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56"/>
      <c r="DU152" s="56"/>
      <c r="DV152" s="56"/>
      <c r="DW152" s="56"/>
      <c r="DX152" s="56"/>
      <c r="DY152" s="56"/>
      <c r="DZ152" s="56"/>
      <c r="EA152" s="56"/>
      <c r="EB152" s="56"/>
      <c r="EC152" s="56"/>
      <c r="ED152" s="56"/>
      <c r="EE152" s="56"/>
      <c r="EF152" s="56"/>
      <c r="EG152" s="56"/>
      <c r="EH152" s="56"/>
      <c r="EI152" s="56"/>
      <c r="EJ152" s="56"/>
      <c r="EK152" s="56"/>
      <c r="EL152" s="56"/>
      <c r="EM152" s="56"/>
      <c r="EN152" s="56"/>
      <c r="EO152" s="56"/>
      <c r="EP152" s="56"/>
      <c r="EQ152" s="56"/>
      <c r="ER152" s="56"/>
      <c r="ES152" s="56"/>
      <c r="ET152" s="56"/>
      <c r="EU152" s="56"/>
      <c r="EV152" s="56"/>
      <c r="EW152" s="56"/>
      <c r="EX152" s="56"/>
      <c r="EY152" s="56"/>
      <c r="EZ152" s="56"/>
      <c r="FA152" s="56"/>
      <c r="FB152" s="56"/>
      <c r="FC152" s="56"/>
      <c r="FD152" s="56"/>
      <c r="FE152" s="56"/>
      <c r="FF152" s="56"/>
      <c r="FG152" s="56"/>
      <c r="FH152" s="56"/>
      <c r="FI152" s="56"/>
      <c r="FJ152" s="56"/>
      <c r="FK152" s="56"/>
      <c r="FL152" s="56"/>
      <c r="FM152" s="56"/>
      <c r="FN152" s="56"/>
      <c r="FO152" s="56"/>
      <c r="FP152" s="56"/>
      <c r="FQ152" s="56"/>
      <c r="FR152" s="56"/>
      <c r="FS152" s="56"/>
    </row>
    <row r="153" spans="7:175"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  <c r="CY153" s="56"/>
      <c r="CZ153" s="56"/>
      <c r="DA153" s="56"/>
      <c r="DB153" s="56"/>
      <c r="DC153" s="56"/>
      <c r="DD153" s="56"/>
      <c r="DE153" s="56"/>
      <c r="DF153" s="56"/>
      <c r="DG153" s="56"/>
      <c r="DH153" s="56"/>
      <c r="DI153" s="56"/>
      <c r="DJ153" s="56"/>
      <c r="DK153" s="56"/>
      <c r="DL153" s="56"/>
      <c r="DM153" s="56"/>
      <c r="DN153" s="56"/>
      <c r="DO153" s="56"/>
      <c r="DP153" s="56"/>
      <c r="DQ153" s="56"/>
      <c r="DR153" s="56"/>
      <c r="DS153" s="56"/>
      <c r="DT153" s="56"/>
      <c r="DU153" s="56"/>
      <c r="DV153" s="56"/>
      <c r="DW153" s="56"/>
      <c r="DX153" s="56"/>
      <c r="DY153" s="56"/>
      <c r="DZ153" s="56"/>
      <c r="EA153" s="56"/>
      <c r="EB153" s="56"/>
      <c r="EC153" s="56"/>
      <c r="ED153" s="56"/>
      <c r="EE153" s="56"/>
      <c r="EF153" s="56"/>
      <c r="EG153" s="56"/>
      <c r="EH153" s="56"/>
      <c r="EI153" s="56"/>
      <c r="EJ153" s="56"/>
      <c r="EK153" s="56"/>
      <c r="EL153" s="56"/>
      <c r="EM153" s="56"/>
      <c r="EN153" s="56"/>
      <c r="EO153" s="56"/>
      <c r="EP153" s="56"/>
      <c r="EQ153" s="56"/>
      <c r="ER153" s="56"/>
      <c r="ES153" s="56"/>
      <c r="ET153" s="56"/>
      <c r="EU153" s="56"/>
      <c r="EV153" s="56"/>
      <c r="EW153" s="56"/>
      <c r="EX153" s="56"/>
      <c r="EY153" s="56"/>
      <c r="EZ153" s="56"/>
      <c r="FA153" s="56"/>
      <c r="FB153" s="56"/>
      <c r="FC153" s="56"/>
      <c r="FD153" s="56"/>
      <c r="FE153" s="56"/>
      <c r="FF153" s="56"/>
      <c r="FG153" s="56"/>
      <c r="FH153" s="56"/>
      <c r="FI153" s="56"/>
      <c r="FJ153" s="56"/>
      <c r="FK153" s="56"/>
      <c r="FL153" s="56"/>
      <c r="FM153" s="56"/>
      <c r="FN153" s="56"/>
      <c r="FO153" s="56"/>
      <c r="FP153" s="56"/>
      <c r="FQ153" s="56"/>
      <c r="FR153" s="56"/>
      <c r="FS153" s="56"/>
    </row>
    <row r="154" spans="7:175"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  <c r="CY154" s="56"/>
      <c r="CZ154" s="56"/>
      <c r="DA154" s="56"/>
      <c r="DB154" s="56"/>
      <c r="DC154" s="56"/>
      <c r="DD154" s="56"/>
      <c r="DE154" s="56"/>
      <c r="DF154" s="56"/>
      <c r="DG154" s="56"/>
      <c r="DH154" s="56"/>
      <c r="DI154" s="56"/>
      <c r="DJ154" s="56"/>
      <c r="DK154" s="56"/>
      <c r="DL154" s="56"/>
      <c r="DM154" s="56"/>
      <c r="DN154" s="56"/>
      <c r="DO154" s="56"/>
      <c r="DP154" s="56"/>
      <c r="DQ154" s="56"/>
      <c r="DR154" s="56"/>
      <c r="DS154" s="56"/>
      <c r="DT154" s="56"/>
      <c r="DU154" s="56"/>
      <c r="DV154" s="56"/>
      <c r="DW154" s="56"/>
      <c r="DX154" s="56"/>
      <c r="DY154" s="56"/>
      <c r="DZ154" s="56"/>
      <c r="EA154" s="56"/>
      <c r="EB154" s="56"/>
      <c r="EC154" s="56"/>
      <c r="ED154" s="56"/>
      <c r="EE154" s="56"/>
      <c r="EF154" s="56"/>
      <c r="EG154" s="56"/>
      <c r="EH154" s="56"/>
      <c r="EI154" s="56"/>
      <c r="EJ154" s="56"/>
      <c r="EK154" s="56"/>
      <c r="EL154" s="56"/>
      <c r="EM154" s="56"/>
      <c r="EN154" s="56"/>
      <c r="EO154" s="56"/>
      <c r="EP154" s="56"/>
      <c r="EQ154" s="56"/>
      <c r="ER154" s="56"/>
      <c r="ES154" s="56"/>
      <c r="ET154" s="56"/>
      <c r="EU154" s="56"/>
      <c r="EV154" s="56"/>
      <c r="EW154" s="56"/>
      <c r="EX154" s="56"/>
      <c r="EY154" s="56"/>
      <c r="EZ154" s="56"/>
      <c r="FA154" s="56"/>
      <c r="FB154" s="56"/>
      <c r="FC154" s="56"/>
      <c r="FD154" s="56"/>
      <c r="FE154" s="56"/>
      <c r="FF154" s="56"/>
      <c r="FG154" s="56"/>
      <c r="FH154" s="56"/>
      <c r="FI154" s="56"/>
      <c r="FJ154" s="56"/>
      <c r="FK154" s="56"/>
      <c r="FL154" s="56"/>
      <c r="FM154" s="56"/>
      <c r="FN154" s="56"/>
      <c r="FO154" s="56"/>
      <c r="FP154" s="56"/>
      <c r="FQ154" s="56"/>
      <c r="FR154" s="56"/>
      <c r="FS154" s="56"/>
    </row>
    <row r="155" spans="7:175"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  <c r="CV155" s="56"/>
      <c r="CW155" s="56"/>
      <c r="CX155" s="56"/>
      <c r="CY155" s="56"/>
      <c r="CZ155" s="56"/>
      <c r="DA155" s="56"/>
      <c r="DB155" s="56"/>
      <c r="DC155" s="56"/>
      <c r="DD155" s="56"/>
      <c r="DE155" s="56"/>
      <c r="DF155" s="56"/>
      <c r="DG155" s="56"/>
      <c r="DH155" s="56"/>
      <c r="DI155" s="56"/>
      <c r="DJ155" s="56"/>
      <c r="DK155" s="56"/>
      <c r="DL155" s="56"/>
      <c r="DM155" s="56"/>
      <c r="DN155" s="56"/>
      <c r="DO155" s="56"/>
      <c r="DP155" s="56"/>
      <c r="DQ155" s="56"/>
      <c r="DR155" s="56"/>
      <c r="DS155" s="56"/>
      <c r="DT155" s="56"/>
      <c r="DU155" s="56"/>
      <c r="DV155" s="56"/>
      <c r="DW155" s="56"/>
      <c r="DX155" s="56"/>
      <c r="DY155" s="56"/>
      <c r="DZ155" s="56"/>
      <c r="EA155" s="56"/>
      <c r="EB155" s="56"/>
      <c r="EC155" s="56"/>
      <c r="ED155" s="56"/>
      <c r="EE155" s="56"/>
      <c r="EF155" s="56"/>
      <c r="EG155" s="56"/>
      <c r="EH155" s="56"/>
      <c r="EI155" s="56"/>
      <c r="EJ155" s="56"/>
      <c r="EK155" s="56"/>
      <c r="EL155" s="56"/>
      <c r="EM155" s="56"/>
      <c r="EN155" s="56"/>
      <c r="EO155" s="56"/>
      <c r="EP155" s="56"/>
      <c r="EQ155" s="56"/>
      <c r="ER155" s="56"/>
      <c r="ES155" s="56"/>
      <c r="ET155" s="56"/>
      <c r="EU155" s="56"/>
      <c r="EV155" s="56"/>
      <c r="EW155" s="56"/>
      <c r="EX155" s="56"/>
      <c r="EY155" s="56"/>
      <c r="EZ155" s="56"/>
      <c r="FA155" s="56"/>
      <c r="FB155" s="56"/>
      <c r="FC155" s="56"/>
      <c r="FD155" s="56"/>
      <c r="FE155" s="56"/>
      <c r="FF155" s="56"/>
      <c r="FG155" s="56"/>
      <c r="FH155" s="56"/>
      <c r="FI155" s="56"/>
      <c r="FJ155" s="56"/>
      <c r="FK155" s="56"/>
      <c r="FL155" s="56"/>
      <c r="FM155" s="56"/>
      <c r="FN155" s="56"/>
      <c r="FO155" s="56"/>
      <c r="FP155" s="56"/>
      <c r="FQ155" s="56"/>
      <c r="FR155" s="56"/>
      <c r="FS155" s="56"/>
    </row>
    <row r="156" spans="7:175"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6"/>
      <c r="CN156" s="56"/>
      <c r="CO156" s="56"/>
      <c r="CP156" s="56"/>
      <c r="CQ156" s="56"/>
      <c r="CR156" s="56"/>
      <c r="CS156" s="56"/>
      <c r="CT156" s="56"/>
      <c r="CU156" s="56"/>
      <c r="CV156" s="56"/>
      <c r="CW156" s="56"/>
      <c r="CX156" s="56"/>
      <c r="CY156" s="56"/>
      <c r="CZ156" s="56"/>
      <c r="DA156" s="56"/>
      <c r="DB156" s="56"/>
      <c r="DC156" s="56"/>
      <c r="DD156" s="56"/>
      <c r="DE156" s="56"/>
      <c r="DF156" s="56"/>
      <c r="DG156" s="56"/>
      <c r="DH156" s="56"/>
      <c r="DI156" s="56"/>
      <c r="DJ156" s="56"/>
      <c r="DK156" s="56"/>
      <c r="DL156" s="56"/>
      <c r="DM156" s="56"/>
      <c r="DN156" s="56"/>
      <c r="DO156" s="56"/>
      <c r="DP156" s="56"/>
      <c r="DQ156" s="56"/>
      <c r="DR156" s="56"/>
      <c r="DS156" s="56"/>
      <c r="DT156" s="56"/>
      <c r="DU156" s="56"/>
      <c r="DV156" s="56"/>
      <c r="DW156" s="56"/>
      <c r="DX156" s="56"/>
      <c r="DY156" s="56"/>
      <c r="DZ156" s="56"/>
      <c r="EA156" s="56"/>
      <c r="EB156" s="56"/>
      <c r="EC156" s="56"/>
      <c r="ED156" s="56"/>
      <c r="EE156" s="56"/>
      <c r="EF156" s="56"/>
      <c r="EG156" s="56"/>
      <c r="EH156" s="56"/>
      <c r="EI156" s="56"/>
      <c r="EJ156" s="56"/>
      <c r="EK156" s="56"/>
      <c r="EL156" s="56"/>
      <c r="EM156" s="56"/>
      <c r="EN156" s="56"/>
      <c r="EO156" s="56"/>
      <c r="EP156" s="56"/>
      <c r="EQ156" s="56"/>
      <c r="ER156" s="56"/>
      <c r="ES156" s="56"/>
      <c r="ET156" s="56"/>
      <c r="EU156" s="56"/>
      <c r="EV156" s="56"/>
      <c r="EW156" s="56"/>
      <c r="EX156" s="56"/>
      <c r="EY156" s="56"/>
      <c r="EZ156" s="56"/>
      <c r="FA156" s="56"/>
      <c r="FB156" s="56"/>
      <c r="FC156" s="56"/>
      <c r="FD156" s="56"/>
      <c r="FE156" s="56"/>
      <c r="FF156" s="56"/>
      <c r="FG156" s="56"/>
      <c r="FH156" s="56"/>
      <c r="FI156" s="56"/>
      <c r="FJ156" s="56"/>
      <c r="FK156" s="56"/>
      <c r="FL156" s="56"/>
      <c r="FM156" s="56"/>
      <c r="FN156" s="56"/>
      <c r="FO156" s="56"/>
      <c r="FP156" s="56"/>
      <c r="FQ156" s="56"/>
      <c r="FR156" s="56"/>
      <c r="FS156" s="56"/>
    </row>
    <row r="157" spans="7:175"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56"/>
      <c r="CO157" s="56"/>
      <c r="CP157" s="56"/>
      <c r="CQ157" s="56"/>
      <c r="CR157" s="56"/>
      <c r="CS157" s="56"/>
      <c r="CT157" s="56"/>
      <c r="CU157" s="56"/>
      <c r="CV157" s="56"/>
      <c r="CW157" s="56"/>
      <c r="CX157" s="56"/>
      <c r="CY157" s="56"/>
      <c r="CZ157" s="56"/>
      <c r="DA157" s="56"/>
      <c r="DB157" s="56"/>
      <c r="DC157" s="56"/>
      <c r="DD157" s="56"/>
      <c r="DE157" s="56"/>
      <c r="DF157" s="56"/>
      <c r="DG157" s="56"/>
      <c r="DH157" s="56"/>
      <c r="DI157" s="56"/>
      <c r="DJ157" s="56"/>
      <c r="DK157" s="56"/>
      <c r="DL157" s="56"/>
      <c r="DM157" s="56"/>
      <c r="DN157" s="56"/>
      <c r="DO157" s="56"/>
      <c r="DP157" s="56"/>
      <c r="DQ157" s="56"/>
      <c r="DR157" s="56"/>
      <c r="DS157" s="56"/>
      <c r="DT157" s="56"/>
      <c r="DU157" s="56"/>
      <c r="DV157" s="56"/>
      <c r="DW157" s="56"/>
      <c r="DX157" s="56"/>
      <c r="DY157" s="56"/>
      <c r="DZ157" s="56"/>
      <c r="EA157" s="56"/>
      <c r="EB157" s="56"/>
      <c r="EC157" s="56"/>
      <c r="ED157" s="56"/>
      <c r="EE157" s="56"/>
      <c r="EF157" s="56"/>
      <c r="EG157" s="56"/>
      <c r="EH157" s="56"/>
      <c r="EI157" s="56"/>
      <c r="EJ157" s="56"/>
      <c r="EK157" s="56"/>
      <c r="EL157" s="56"/>
      <c r="EM157" s="56"/>
      <c r="EN157" s="56"/>
      <c r="EO157" s="56"/>
      <c r="EP157" s="56"/>
      <c r="EQ157" s="56"/>
      <c r="ER157" s="56"/>
      <c r="ES157" s="56"/>
      <c r="ET157" s="56"/>
      <c r="EU157" s="56"/>
      <c r="EV157" s="56"/>
      <c r="EW157" s="56"/>
      <c r="EX157" s="56"/>
      <c r="EY157" s="56"/>
      <c r="EZ157" s="56"/>
      <c r="FA157" s="56"/>
      <c r="FB157" s="56"/>
      <c r="FC157" s="56"/>
      <c r="FD157" s="56"/>
      <c r="FE157" s="56"/>
      <c r="FF157" s="56"/>
      <c r="FG157" s="56"/>
      <c r="FH157" s="56"/>
      <c r="FI157" s="56"/>
      <c r="FJ157" s="56"/>
      <c r="FK157" s="56"/>
      <c r="FL157" s="56"/>
      <c r="FM157" s="56"/>
      <c r="FN157" s="56"/>
      <c r="FO157" s="56"/>
      <c r="FP157" s="56"/>
      <c r="FQ157" s="56"/>
      <c r="FR157" s="56"/>
      <c r="FS157" s="56"/>
    </row>
    <row r="158" spans="7:175"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F158" s="56"/>
      <c r="CG158" s="56"/>
      <c r="CH158" s="56"/>
      <c r="CI158" s="56"/>
      <c r="CJ158" s="56"/>
      <c r="CK158" s="56"/>
      <c r="CL158" s="56"/>
      <c r="CM158" s="56"/>
      <c r="CN158" s="56"/>
      <c r="CO158" s="56"/>
      <c r="CP158" s="56"/>
      <c r="CQ158" s="56"/>
      <c r="CR158" s="56"/>
      <c r="CS158" s="56"/>
      <c r="CT158" s="56"/>
      <c r="CU158" s="56"/>
      <c r="CV158" s="56"/>
      <c r="CW158" s="56"/>
      <c r="CX158" s="56"/>
      <c r="CY158" s="56"/>
      <c r="CZ158" s="56"/>
      <c r="DA158" s="56"/>
      <c r="DB158" s="56"/>
      <c r="DC158" s="56"/>
      <c r="DD158" s="56"/>
      <c r="DE158" s="56"/>
      <c r="DF158" s="56"/>
      <c r="DG158" s="56"/>
      <c r="DH158" s="56"/>
      <c r="DI158" s="56"/>
      <c r="DJ158" s="56"/>
      <c r="DK158" s="56"/>
      <c r="DL158" s="56"/>
      <c r="DM158" s="56"/>
      <c r="DN158" s="56"/>
      <c r="DO158" s="56"/>
      <c r="DP158" s="56"/>
      <c r="DQ158" s="56"/>
      <c r="DR158" s="56"/>
      <c r="DS158" s="56"/>
      <c r="DT158" s="56"/>
      <c r="DU158" s="56"/>
      <c r="DV158" s="56"/>
      <c r="DW158" s="56"/>
      <c r="DX158" s="56"/>
      <c r="DY158" s="56"/>
      <c r="DZ158" s="56"/>
      <c r="EA158" s="56"/>
      <c r="EB158" s="56"/>
      <c r="EC158" s="56"/>
      <c r="ED158" s="56"/>
      <c r="EE158" s="56"/>
      <c r="EF158" s="56"/>
      <c r="EG158" s="56"/>
      <c r="EH158" s="56"/>
      <c r="EI158" s="56"/>
      <c r="EJ158" s="56"/>
      <c r="EK158" s="56"/>
      <c r="EL158" s="56"/>
      <c r="EM158" s="56"/>
      <c r="EN158" s="56"/>
      <c r="EO158" s="56"/>
      <c r="EP158" s="56"/>
      <c r="EQ158" s="56"/>
      <c r="ER158" s="56"/>
      <c r="ES158" s="56"/>
      <c r="ET158" s="56"/>
      <c r="EU158" s="56"/>
      <c r="EV158" s="56"/>
      <c r="EW158" s="56"/>
      <c r="EX158" s="56"/>
      <c r="EY158" s="56"/>
      <c r="EZ158" s="56"/>
      <c r="FA158" s="56"/>
      <c r="FB158" s="56"/>
      <c r="FC158" s="56"/>
      <c r="FD158" s="56"/>
      <c r="FE158" s="56"/>
      <c r="FF158" s="56"/>
      <c r="FG158" s="56"/>
      <c r="FH158" s="56"/>
      <c r="FI158" s="56"/>
      <c r="FJ158" s="56"/>
      <c r="FK158" s="56"/>
      <c r="FL158" s="56"/>
      <c r="FM158" s="56"/>
      <c r="FN158" s="56"/>
      <c r="FO158" s="56"/>
      <c r="FP158" s="56"/>
      <c r="FQ158" s="56"/>
      <c r="FR158" s="56"/>
      <c r="FS158" s="56"/>
    </row>
    <row r="159" spans="7:175"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56"/>
      <c r="CO159" s="56"/>
      <c r="CP159" s="56"/>
      <c r="CQ159" s="56"/>
      <c r="CR159" s="56"/>
      <c r="CS159" s="56"/>
      <c r="CT159" s="56"/>
      <c r="CU159" s="56"/>
      <c r="CV159" s="56"/>
      <c r="CW159" s="56"/>
      <c r="CX159" s="56"/>
      <c r="CY159" s="56"/>
      <c r="CZ159" s="56"/>
      <c r="DA159" s="56"/>
      <c r="DB159" s="56"/>
      <c r="DC159" s="56"/>
      <c r="DD159" s="56"/>
      <c r="DE159" s="56"/>
      <c r="DF159" s="56"/>
      <c r="DG159" s="56"/>
      <c r="DH159" s="56"/>
      <c r="DI159" s="56"/>
      <c r="DJ159" s="56"/>
      <c r="DK159" s="56"/>
      <c r="DL159" s="56"/>
      <c r="DM159" s="56"/>
      <c r="DN159" s="56"/>
      <c r="DO159" s="56"/>
      <c r="DP159" s="56"/>
      <c r="DQ159" s="56"/>
      <c r="DR159" s="56"/>
      <c r="DS159" s="56"/>
      <c r="DT159" s="56"/>
      <c r="DU159" s="56"/>
      <c r="DV159" s="56"/>
      <c r="DW159" s="56"/>
      <c r="DX159" s="56"/>
      <c r="DY159" s="56"/>
      <c r="DZ159" s="56"/>
      <c r="EA159" s="56"/>
      <c r="EB159" s="56"/>
      <c r="EC159" s="56"/>
      <c r="ED159" s="56"/>
      <c r="EE159" s="56"/>
      <c r="EF159" s="56"/>
      <c r="EG159" s="56"/>
      <c r="EH159" s="56"/>
      <c r="EI159" s="56"/>
      <c r="EJ159" s="56"/>
      <c r="EK159" s="56"/>
      <c r="EL159" s="56"/>
      <c r="EM159" s="56"/>
      <c r="EN159" s="56"/>
      <c r="EO159" s="56"/>
      <c r="EP159" s="56"/>
      <c r="EQ159" s="56"/>
      <c r="ER159" s="56"/>
      <c r="ES159" s="56"/>
      <c r="ET159" s="56"/>
      <c r="EU159" s="56"/>
      <c r="EV159" s="56"/>
      <c r="EW159" s="56"/>
      <c r="EX159" s="56"/>
      <c r="EY159" s="56"/>
      <c r="EZ159" s="56"/>
      <c r="FA159" s="56"/>
      <c r="FB159" s="56"/>
      <c r="FC159" s="56"/>
      <c r="FD159" s="56"/>
      <c r="FE159" s="56"/>
      <c r="FF159" s="56"/>
      <c r="FG159" s="56"/>
      <c r="FH159" s="56"/>
      <c r="FI159" s="56"/>
      <c r="FJ159" s="56"/>
      <c r="FK159" s="56"/>
      <c r="FL159" s="56"/>
      <c r="FM159" s="56"/>
      <c r="FN159" s="56"/>
      <c r="FO159" s="56"/>
      <c r="FP159" s="56"/>
      <c r="FQ159" s="56"/>
      <c r="FR159" s="56"/>
      <c r="FS159" s="56"/>
    </row>
    <row r="160" spans="7:175"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56"/>
      <c r="CO160" s="56"/>
      <c r="CP160" s="56"/>
      <c r="CQ160" s="56"/>
      <c r="CR160" s="56"/>
      <c r="CS160" s="56"/>
      <c r="CT160" s="56"/>
      <c r="CU160" s="56"/>
      <c r="CV160" s="56"/>
      <c r="CW160" s="56"/>
      <c r="CX160" s="56"/>
      <c r="CY160" s="56"/>
      <c r="CZ160" s="56"/>
      <c r="DA160" s="56"/>
      <c r="DB160" s="56"/>
      <c r="DC160" s="56"/>
      <c r="DD160" s="56"/>
      <c r="DE160" s="56"/>
      <c r="DF160" s="56"/>
      <c r="DG160" s="56"/>
      <c r="DH160" s="56"/>
      <c r="DI160" s="56"/>
      <c r="DJ160" s="56"/>
      <c r="DK160" s="56"/>
      <c r="DL160" s="56"/>
      <c r="DM160" s="56"/>
      <c r="DN160" s="56"/>
      <c r="DO160" s="56"/>
      <c r="DP160" s="56"/>
      <c r="DQ160" s="56"/>
      <c r="DR160" s="56"/>
      <c r="DS160" s="56"/>
      <c r="DT160" s="56"/>
      <c r="DU160" s="56"/>
      <c r="DV160" s="56"/>
      <c r="DW160" s="56"/>
      <c r="DX160" s="56"/>
      <c r="DY160" s="56"/>
      <c r="DZ160" s="56"/>
      <c r="EA160" s="56"/>
      <c r="EB160" s="56"/>
      <c r="EC160" s="56"/>
      <c r="ED160" s="56"/>
      <c r="EE160" s="56"/>
      <c r="EF160" s="56"/>
      <c r="EG160" s="56"/>
      <c r="EH160" s="56"/>
      <c r="EI160" s="56"/>
      <c r="EJ160" s="56"/>
      <c r="EK160" s="56"/>
      <c r="EL160" s="56"/>
      <c r="EM160" s="56"/>
      <c r="EN160" s="56"/>
      <c r="EO160" s="56"/>
      <c r="EP160" s="56"/>
      <c r="EQ160" s="56"/>
      <c r="ER160" s="56"/>
      <c r="ES160" s="56"/>
      <c r="ET160" s="56"/>
      <c r="EU160" s="56"/>
      <c r="EV160" s="56"/>
      <c r="EW160" s="56"/>
      <c r="EX160" s="56"/>
      <c r="EY160" s="56"/>
      <c r="EZ160" s="56"/>
      <c r="FA160" s="56"/>
      <c r="FB160" s="56"/>
      <c r="FC160" s="56"/>
      <c r="FD160" s="56"/>
      <c r="FE160" s="56"/>
      <c r="FF160" s="56"/>
      <c r="FG160" s="56"/>
      <c r="FH160" s="56"/>
      <c r="FI160" s="56"/>
      <c r="FJ160" s="56"/>
      <c r="FK160" s="56"/>
      <c r="FL160" s="56"/>
      <c r="FM160" s="56"/>
      <c r="FN160" s="56"/>
      <c r="FO160" s="56"/>
      <c r="FP160" s="56"/>
      <c r="FQ160" s="56"/>
      <c r="FR160" s="56"/>
      <c r="FS160" s="56"/>
    </row>
    <row r="161" spans="7:175"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56"/>
      <c r="CO161" s="56"/>
      <c r="CP161" s="56"/>
      <c r="CQ161" s="56"/>
      <c r="CR161" s="56"/>
      <c r="CS161" s="56"/>
      <c r="CT161" s="56"/>
      <c r="CU161" s="56"/>
      <c r="CV161" s="56"/>
      <c r="CW161" s="56"/>
      <c r="CX161" s="56"/>
      <c r="CY161" s="56"/>
      <c r="CZ161" s="56"/>
      <c r="DA161" s="56"/>
      <c r="DB161" s="56"/>
      <c r="DC161" s="56"/>
      <c r="DD161" s="56"/>
      <c r="DE161" s="56"/>
      <c r="DF161" s="56"/>
      <c r="DG161" s="56"/>
      <c r="DH161" s="56"/>
      <c r="DI161" s="56"/>
      <c r="DJ161" s="56"/>
      <c r="DK161" s="56"/>
      <c r="DL161" s="56"/>
      <c r="DM161" s="56"/>
      <c r="DN161" s="56"/>
      <c r="DO161" s="56"/>
      <c r="DP161" s="56"/>
      <c r="DQ161" s="56"/>
      <c r="DR161" s="56"/>
      <c r="DS161" s="56"/>
      <c r="DT161" s="56"/>
      <c r="DU161" s="56"/>
      <c r="DV161" s="56"/>
      <c r="DW161" s="56"/>
      <c r="DX161" s="56"/>
      <c r="DY161" s="56"/>
      <c r="DZ161" s="56"/>
      <c r="EA161" s="56"/>
      <c r="EB161" s="56"/>
      <c r="EC161" s="56"/>
      <c r="ED161" s="56"/>
      <c r="EE161" s="56"/>
      <c r="EF161" s="56"/>
      <c r="EG161" s="56"/>
      <c r="EH161" s="56"/>
      <c r="EI161" s="56"/>
      <c r="EJ161" s="56"/>
      <c r="EK161" s="56"/>
      <c r="EL161" s="56"/>
      <c r="EM161" s="56"/>
      <c r="EN161" s="56"/>
      <c r="EO161" s="56"/>
      <c r="EP161" s="56"/>
      <c r="EQ161" s="56"/>
      <c r="ER161" s="56"/>
      <c r="ES161" s="56"/>
      <c r="ET161" s="56"/>
      <c r="EU161" s="56"/>
      <c r="EV161" s="56"/>
      <c r="EW161" s="56"/>
      <c r="EX161" s="56"/>
      <c r="EY161" s="56"/>
      <c r="EZ161" s="56"/>
      <c r="FA161" s="56"/>
      <c r="FB161" s="56"/>
      <c r="FC161" s="56"/>
      <c r="FD161" s="56"/>
      <c r="FE161" s="56"/>
      <c r="FF161" s="56"/>
      <c r="FG161" s="56"/>
      <c r="FH161" s="56"/>
      <c r="FI161" s="56"/>
      <c r="FJ161" s="56"/>
      <c r="FK161" s="56"/>
      <c r="FL161" s="56"/>
      <c r="FM161" s="56"/>
      <c r="FN161" s="56"/>
      <c r="FO161" s="56"/>
      <c r="FP161" s="56"/>
      <c r="FQ161" s="56"/>
      <c r="FR161" s="56"/>
      <c r="FS161" s="56"/>
    </row>
    <row r="162" spans="7:175"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56"/>
      <c r="CO162" s="56"/>
      <c r="CP162" s="56"/>
      <c r="CQ162" s="56"/>
      <c r="CR162" s="56"/>
      <c r="CS162" s="56"/>
      <c r="CT162" s="56"/>
      <c r="CU162" s="56"/>
      <c r="CV162" s="56"/>
      <c r="CW162" s="56"/>
      <c r="CX162" s="56"/>
      <c r="CY162" s="56"/>
      <c r="CZ162" s="56"/>
      <c r="DA162" s="56"/>
      <c r="DB162" s="56"/>
      <c r="DC162" s="56"/>
      <c r="DD162" s="56"/>
      <c r="DE162" s="56"/>
      <c r="DF162" s="56"/>
      <c r="DG162" s="56"/>
      <c r="DH162" s="56"/>
      <c r="DI162" s="56"/>
      <c r="DJ162" s="56"/>
      <c r="DK162" s="56"/>
      <c r="DL162" s="56"/>
      <c r="DM162" s="56"/>
      <c r="DN162" s="56"/>
      <c r="DO162" s="56"/>
      <c r="DP162" s="56"/>
      <c r="DQ162" s="56"/>
      <c r="DR162" s="56"/>
      <c r="DS162" s="56"/>
      <c r="DT162" s="56"/>
      <c r="DU162" s="56"/>
      <c r="DV162" s="56"/>
      <c r="DW162" s="56"/>
      <c r="DX162" s="56"/>
      <c r="DY162" s="56"/>
      <c r="DZ162" s="56"/>
      <c r="EA162" s="56"/>
      <c r="EB162" s="56"/>
      <c r="EC162" s="56"/>
      <c r="ED162" s="56"/>
      <c r="EE162" s="56"/>
      <c r="EF162" s="56"/>
      <c r="EG162" s="56"/>
      <c r="EH162" s="56"/>
      <c r="EI162" s="56"/>
      <c r="EJ162" s="56"/>
      <c r="EK162" s="56"/>
      <c r="EL162" s="56"/>
      <c r="EM162" s="56"/>
      <c r="EN162" s="56"/>
      <c r="EO162" s="56"/>
      <c r="EP162" s="56"/>
      <c r="EQ162" s="56"/>
      <c r="ER162" s="56"/>
      <c r="ES162" s="56"/>
      <c r="ET162" s="56"/>
      <c r="EU162" s="56"/>
      <c r="EV162" s="56"/>
      <c r="EW162" s="56"/>
      <c r="EX162" s="56"/>
      <c r="EY162" s="56"/>
      <c r="EZ162" s="56"/>
      <c r="FA162" s="56"/>
      <c r="FB162" s="56"/>
      <c r="FC162" s="56"/>
      <c r="FD162" s="56"/>
      <c r="FE162" s="56"/>
      <c r="FF162" s="56"/>
      <c r="FG162" s="56"/>
      <c r="FH162" s="56"/>
      <c r="FI162" s="56"/>
      <c r="FJ162" s="56"/>
      <c r="FK162" s="56"/>
      <c r="FL162" s="56"/>
      <c r="FM162" s="56"/>
      <c r="FN162" s="56"/>
      <c r="FO162" s="56"/>
      <c r="FP162" s="56"/>
      <c r="FQ162" s="56"/>
      <c r="FR162" s="56"/>
      <c r="FS162" s="56"/>
    </row>
    <row r="163" spans="7:175"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56"/>
      <c r="CO163" s="56"/>
      <c r="CP163" s="56"/>
      <c r="CQ163" s="56"/>
      <c r="CR163" s="56"/>
      <c r="CS163" s="56"/>
      <c r="CT163" s="56"/>
      <c r="CU163" s="56"/>
      <c r="CV163" s="56"/>
      <c r="CW163" s="56"/>
      <c r="CX163" s="56"/>
      <c r="CY163" s="56"/>
      <c r="CZ163" s="56"/>
      <c r="DA163" s="56"/>
      <c r="DB163" s="56"/>
      <c r="DC163" s="56"/>
      <c r="DD163" s="56"/>
      <c r="DE163" s="56"/>
      <c r="DF163" s="56"/>
      <c r="DG163" s="56"/>
      <c r="DH163" s="56"/>
      <c r="DI163" s="56"/>
      <c r="DJ163" s="56"/>
      <c r="DK163" s="56"/>
      <c r="DL163" s="56"/>
      <c r="DM163" s="56"/>
      <c r="DN163" s="56"/>
      <c r="DO163" s="56"/>
      <c r="DP163" s="56"/>
      <c r="DQ163" s="56"/>
      <c r="DR163" s="56"/>
      <c r="DS163" s="56"/>
      <c r="DT163" s="56"/>
      <c r="DU163" s="56"/>
      <c r="DV163" s="56"/>
      <c r="DW163" s="56"/>
      <c r="DX163" s="56"/>
      <c r="DY163" s="56"/>
      <c r="DZ163" s="56"/>
      <c r="EA163" s="56"/>
      <c r="EB163" s="56"/>
      <c r="EC163" s="56"/>
      <c r="ED163" s="56"/>
      <c r="EE163" s="56"/>
      <c r="EF163" s="56"/>
      <c r="EG163" s="56"/>
      <c r="EH163" s="56"/>
      <c r="EI163" s="56"/>
      <c r="EJ163" s="56"/>
      <c r="EK163" s="56"/>
      <c r="EL163" s="56"/>
      <c r="EM163" s="56"/>
      <c r="EN163" s="56"/>
      <c r="EO163" s="56"/>
      <c r="EP163" s="56"/>
      <c r="EQ163" s="56"/>
      <c r="ER163" s="56"/>
      <c r="ES163" s="56"/>
      <c r="ET163" s="56"/>
      <c r="EU163" s="56"/>
      <c r="EV163" s="56"/>
      <c r="EW163" s="56"/>
      <c r="EX163" s="56"/>
      <c r="EY163" s="56"/>
      <c r="EZ163" s="56"/>
      <c r="FA163" s="56"/>
      <c r="FB163" s="56"/>
      <c r="FC163" s="56"/>
      <c r="FD163" s="56"/>
      <c r="FE163" s="56"/>
      <c r="FF163" s="56"/>
      <c r="FG163" s="56"/>
      <c r="FH163" s="56"/>
      <c r="FI163" s="56"/>
      <c r="FJ163" s="56"/>
      <c r="FK163" s="56"/>
      <c r="FL163" s="56"/>
      <c r="FM163" s="56"/>
      <c r="FN163" s="56"/>
      <c r="FO163" s="56"/>
      <c r="FP163" s="56"/>
      <c r="FQ163" s="56"/>
      <c r="FR163" s="56"/>
      <c r="FS163" s="56"/>
    </row>
    <row r="164" spans="7:175"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56"/>
      <c r="CO164" s="56"/>
      <c r="CP164" s="56"/>
      <c r="CQ164" s="56"/>
      <c r="CR164" s="56"/>
      <c r="CS164" s="56"/>
      <c r="CT164" s="56"/>
      <c r="CU164" s="56"/>
      <c r="CV164" s="56"/>
      <c r="CW164" s="56"/>
      <c r="CX164" s="56"/>
      <c r="CY164" s="56"/>
      <c r="CZ164" s="56"/>
      <c r="DA164" s="56"/>
      <c r="DB164" s="56"/>
      <c r="DC164" s="56"/>
      <c r="DD164" s="56"/>
      <c r="DE164" s="56"/>
      <c r="DF164" s="56"/>
      <c r="DG164" s="56"/>
      <c r="DH164" s="56"/>
      <c r="DI164" s="56"/>
      <c r="DJ164" s="56"/>
      <c r="DK164" s="56"/>
      <c r="DL164" s="56"/>
      <c r="DM164" s="56"/>
      <c r="DN164" s="56"/>
      <c r="DO164" s="56"/>
      <c r="DP164" s="56"/>
      <c r="DQ164" s="56"/>
      <c r="DR164" s="56"/>
      <c r="DS164" s="56"/>
      <c r="DT164" s="56"/>
      <c r="DU164" s="56"/>
      <c r="DV164" s="56"/>
      <c r="DW164" s="56"/>
      <c r="DX164" s="56"/>
      <c r="DY164" s="56"/>
      <c r="DZ164" s="56"/>
      <c r="EA164" s="56"/>
      <c r="EB164" s="56"/>
      <c r="EC164" s="56"/>
      <c r="ED164" s="56"/>
      <c r="EE164" s="56"/>
      <c r="EF164" s="56"/>
      <c r="EG164" s="56"/>
      <c r="EH164" s="56"/>
      <c r="EI164" s="56"/>
      <c r="EJ164" s="56"/>
      <c r="EK164" s="56"/>
      <c r="EL164" s="56"/>
      <c r="EM164" s="56"/>
      <c r="EN164" s="56"/>
      <c r="EO164" s="56"/>
      <c r="EP164" s="56"/>
      <c r="EQ164" s="56"/>
      <c r="ER164" s="56"/>
      <c r="ES164" s="56"/>
      <c r="ET164" s="56"/>
      <c r="EU164" s="56"/>
      <c r="EV164" s="56"/>
      <c r="EW164" s="56"/>
      <c r="EX164" s="56"/>
      <c r="EY164" s="56"/>
      <c r="EZ164" s="56"/>
      <c r="FA164" s="56"/>
      <c r="FB164" s="56"/>
      <c r="FC164" s="56"/>
      <c r="FD164" s="56"/>
      <c r="FE164" s="56"/>
      <c r="FF164" s="56"/>
      <c r="FG164" s="56"/>
      <c r="FH164" s="56"/>
      <c r="FI164" s="56"/>
      <c r="FJ164" s="56"/>
      <c r="FK164" s="56"/>
      <c r="FL164" s="56"/>
      <c r="FM164" s="56"/>
      <c r="FN164" s="56"/>
      <c r="FO164" s="56"/>
      <c r="FP164" s="56"/>
      <c r="FQ164" s="56"/>
      <c r="FR164" s="56"/>
      <c r="FS164" s="56"/>
    </row>
    <row r="165" spans="7:175"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56"/>
      <c r="CO165" s="56"/>
      <c r="CP165" s="56"/>
      <c r="CQ165" s="56"/>
      <c r="CR165" s="56"/>
      <c r="CS165" s="56"/>
      <c r="CT165" s="56"/>
      <c r="CU165" s="56"/>
      <c r="CV165" s="56"/>
      <c r="CW165" s="56"/>
      <c r="CX165" s="56"/>
      <c r="CY165" s="56"/>
      <c r="CZ165" s="56"/>
      <c r="DA165" s="56"/>
      <c r="DB165" s="56"/>
      <c r="DC165" s="56"/>
      <c r="DD165" s="56"/>
      <c r="DE165" s="56"/>
      <c r="DF165" s="56"/>
      <c r="DG165" s="56"/>
      <c r="DH165" s="56"/>
      <c r="DI165" s="56"/>
      <c r="DJ165" s="56"/>
      <c r="DK165" s="56"/>
      <c r="DL165" s="56"/>
      <c r="DM165" s="56"/>
      <c r="DN165" s="56"/>
      <c r="DO165" s="56"/>
      <c r="DP165" s="56"/>
      <c r="DQ165" s="56"/>
      <c r="DR165" s="56"/>
      <c r="DS165" s="56"/>
      <c r="DT165" s="56"/>
      <c r="DU165" s="56"/>
      <c r="DV165" s="56"/>
      <c r="DW165" s="56"/>
      <c r="DX165" s="56"/>
      <c r="DY165" s="56"/>
      <c r="DZ165" s="56"/>
      <c r="EA165" s="56"/>
      <c r="EB165" s="56"/>
      <c r="EC165" s="56"/>
      <c r="ED165" s="56"/>
      <c r="EE165" s="56"/>
      <c r="EF165" s="56"/>
      <c r="EG165" s="56"/>
      <c r="EH165" s="56"/>
      <c r="EI165" s="56"/>
      <c r="EJ165" s="56"/>
      <c r="EK165" s="56"/>
      <c r="EL165" s="56"/>
      <c r="EM165" s="56"/>
      <c r="EN165" s="56"/>
      <c r="EO165" s="56"/>
      <c r="EP165" s="56"/>
      <c r="EQ165" s="56"/>
      <c r="ER165" s="56"/>
      <c r="ES165" s="56"/>
      <c r="ET165" s="56"/>
      <c r="EU165" s="56"/>
      <c r="EV165" s="56"/>
      <c r="EW165" s="56"/>
      <c r="EX165" s="56"/>
      <c r="EY165" s="56"/>
      <c r="EZ165" s="56"/>
      <c r="FA165" s="56"/>
      <c r="FB165" s="56"/>
      <c r="FC165" s="56"/>
      <c r="FD165" s="56"/>
      <c r="FE165" s="56"/>
      <c r="FF165" s="56"/>
      <c r="FG165" s="56"/>
      <c r="FH165" s="56"/>
      <c r="FI165" s="56"/>
      <c r="FJ165" s="56"/>
      <c r="FK165" s="56"/>
      <c r="FL165" s="56"/>
      <c r="FM165" s="56"/>
      <c r="FN165" s="56"/>
      <c r="FO165" s="56"/>
      <c r="FP165" s="56"/>
      <c r="FQ165" s="56"/>
      <c r="FR165" s="56"/>
      <c r="FS165" s="56"/>
    </row>
    <row r="166" spans="7:175"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  <c r="CY166" s="56"/>
      <c r="CZ166" s="56"/>
      <c r="DA166" s="56"/>
      <c r="DB166" s="56"/>
      <c r="DC166" s="56"/>
      <c r="DD166" s="56"/>
      <c r="DE166" s="56"/>
      <c r="DF166" s="56"/>
      <c r="DG166" s="56"/>
      <c r="DH166" s="56"/>
      <c r="DI166" s="56"/>
      <c r="DJ166" s="56"/>
      <c r="DK166" s="56"/>
      <c r="DL166" s="56"/>
      <c r="DM166" s="56"/>
      <c r="DN166" s="56"/>
      <c r="DO166" s="56"/>
      <c r="DP166" s="56"/>
      <c r="DQ166" s="56"/>
      <c r="DR166" s="56"/>
      <c r="DS166" s="56"/>
      <c r="DT166" s="56"/>
      <c r="DU166" s="56"/>
      <c r="DV166" s="56"/>
      <c r="DW166" s="56"/>
      <c r="DX166" s="56"/>
      <c r="DY166" s="56"/>
      <c r="DZ166" s="56"/>
      <c r="EA166" s="56"/>
      <c r="EB166" s="56"/>
      <c r="EC166" s="56"/>
      <c r="ED166" s="56"/>
      <c r="EE166" s="56"/>
      <c r="EF166" s="56"/>
      <c r="EG166" s="56"/>
      <c r="EH166" s="56"/>
      <c r="EI166" s="56"/>
      <c r="EJ166" s="56"/>
      <c r="EK166" s="56"/>
      <c r="EL166" s="56"/>
      <c r="EM166" s="56"/>
      <c r="EN166" s="56"/>
      <c r="EO166" s="56"/>
      <c r="EP166" s="56"/>
      <c r="EQ166" s="56"/>
      <c r="ER166" s="56"/>
      <c r="ES166" s="56"/>
      <c r="ET166" s="56"/>
      <c r="EU166" s="56"/>
      <c r="EV166" s="56"/>
      <c r="EW166" s="56"/>
      <c r="EX166" s="56"/>
      <c r="EY166" s="56"/>
      <c r="EZ166" s="56"/>
      <c r="FA166" s="56"/>
      <c r="FB166" s="56"/>
      <c r="FC166" s="56"/>
      <c r="FD166" s="56"/>
      <c r="FE166" s="56"/>
      <c r="FF166" s="56"/>
      <c r="FG166" s="56"/>
      <c r="FH166" s="56"/>
      <c r="FI166" s="56"/>
      <c r="FJ166" s="56"/>
      <c r="FK166" s="56"/>
      <c r="FL166" s="56"/>
      <c r="FM166" s="56"/>
      <c r="FN166" s="56"/>
      <c r="FO166" s="56"/>
      <c r="FP166" s="56"/>
      <c r="FQ166" s="56"/>
      <c r="FR166" s="56"/>
      <c r="FS166" s="56"/>
    </row>
    <row r="167" spans="7:175"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F167" s="56"/>
      <c r="CG167" s="56"/>
      <c r="CH167" s="56"/>
      <c r="CI167" s="56"/>
      <c r="CJ167" s="56"/>
      <c r="CK167" s="56"/>
      <c r="CL167" s="56"/>
      <c r="CM167" s="56"/>
      <c r="CN167" s="56"/>
      <c r="CO167" s="56"/>
      <c r="CP167" s="56"/>
      <c r="CQ167" s="56"/>
      <c r="CR167" s="56"/>
      <c r="CS167" s="56"/>
      <c r="CT167" s="56"/>
      <c r="CU167" s="56"/>
      <c r="CV167" s="56"/>
      <c r="CW167" s="56"/>
      <c r="CX167" s="56"/>
      <c r="CY167" s="56"/>
      <c r="CZ167" s="56"/>
      <c r="DA167" s="56"/>
      <c r="DB167" s="56"/>
      <c r="DC167" s="56"/>
      <c r="DD167" s="56"/>
      <c r="DE167" s="56"/>
      <c r="DF167" s="56"/>
      <c r="DG167" s="56"/>
      <c r="DH167" s="56"/>
      <c r="DI167" s="56"/>
      <c r="DJ167" s="56"/>
      <c r="DK167" s="56"/>
      <c r="DL167" s="56"/>
      <c r="DM167" s="56"/>
      <c r="DN167" s="56"/>
      <c r="DO167" s="56"/>
      <c r="DP167" s="56"/>
      <c r="DQ167" s="56"/>
      <c r="DR167" s="56"/>
      <c r="DS167" s="56"/>
      <c r="DT167" s="56"/>
      <c r="DU167" s="56"/>
      <c r="DV167" s="56"/>
      <c r="DW167" s="56"/>
      <c r="DX167" s="56"/>
      <c r="DY167" s="56"/>
      <c r="DZ167" s="56"/>
      <c r="EA167" s="56"/>
      <c r="EB167" s="56"/>
      <c r="EC167" s="56"/>
      <c r="ED167" s="56"/>
      <c r="EE167" s="56"/>
      <c r="EF167" s="56"/>
      <c r="EG167" s="56"/>
      <c r="EH167" s="56"/>
      <c r="EI167" s="56"/>
      <c r="EJ167" s="56"/>
      <c r="EK167" s="56"/>
      <c r="EL167" s="56"/>
      <c r="EM167" s="56"/>
      <c r="EN167" s="56"/>
      <c r="EO167" s="56"/>
      <c r="EP167" s="56"/>
      <c r="EQ167" s="56"/>
      <c r="ER167" s="56"/>
      <c r="ES167" s="56"/>
      <c r="ET167" s="56"/>
      <c r="EU167" s="56"/>
      <c r="EV167" s="56"/>
      <c r="EW167" s="56"/>
      <c r="EX167" s="56"/>
      <c r="EY167" s="56"/>
      <c r="EZ167" s="56"/>
      <c r="FA167" s="56"/>
      <c r="FB167" s="56"/>
      <c r="FC167" s="56"/>
      <c r="FD167" s="56"/>
      <c r="FE167" s="56"/>
      <c r="FF167" s="56"/>
      <c r="FG167" s="56"/>
      <c r="FH167" s="56"/>
      <c r="FI167" s="56"/>
      <c r="FJ167" s="56"/>
      <c r="FK167" s="56"/>
      <c r="FL167" s="56"/>
      <c r="FM167" s="56"/>
      <c r="FN167" s="56"/>
      <c r="FO167" s="56"/>
      <c r="FP167" s="56"/>
      <c r="FQ167" s="56"/>
      <c r="FR167" s="56"/>
      <c r="FS167" s="56"/>
    </row>
    <row r="168" spans="7:175"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56"/>
      <c r="CO168" s="56"/>
      <c r="CP168" s="56"/>
      <c r="CQ168" s="56"/>
      <c r="CR168" s="56"/>
      <c r="CS168" s="56"/>
      <c r="CT168" s="56"/>
      <c r="CU168" s="56"/>
      <c r="CV168" s="56"/>
      <c r="CW168" s="56"/>
      <c r="CX168" s="56"/>
      <c r="CY168" s="56"/>
      <c r="CZ168" s="56"/>
      <c r="DA168" s="56"/>
      <c r="DB168" s="56"/>
      <c r="DC168" s="56"/>
      <c r="DD168" s="56"/>
      <c r="DE168" s="56"/>
      <c r="DF168" s="56"/>
      <c r="DG168" s="56"/>
      <c r="DH168" s="56"/>
      <c r="DI168" s="56"/>
      <c r="DJ168" s="56"/>
      <c r="DK168" s="56"/>
      <c r="DL168" s="56"/>
      <c r="DM168" s="56"/>
      <c r="DN168" s="56"/>
      <c r="DO168" s="56"/>
      <c r="DP168" s="56"/>
      <c r="DQ168" s="56"/>
      <c r="DR168" s="56"/>
      <c r="DS168" s="56"/>
      <c r="DT168" s="56"/>
      <c r="DU168" s="56"/>
      <c r="DV168" s="56"/>
      <c r="DW168" s="56"/>
      <c r="DX168" s="56"/>
      <c r="DY168" s="56"/>
      <c r="DZ168" s="56"/>
      <c r="EA168" s="56"/>
      <c r="EB168" s="56"/>
      <c r="EC168" s="56"/>
      <c r="ED168" s="56"/>
      <c r="EE168" s="56"/>
      <c r="EF168" s="56"/>
      <c r="EG168" s="56"/>
      <c r="EH168" s="56"/>
      <c r="EI168" s="56"/>
      <c r="EJ168" s="56"/>
      <c r="EK168" s="56"/>
      <c r="EL168" s="56"/>
      <c r="EM168" s="56"/>
      <c r="EN168" s="56"/>
      <c r="EO168" s="56"/>
      <c r="EP168" s="56"/>
      <c r="EQ168" s="56"/>
      <c r="ER168" s="56"/>
      <c r="ES168" s="56"/>
      <c r="ET168" s="56"/>
      <c r="EU168" s="56"/>
      <c r="EV168" s="56"/>
      <c r="EW168" s="56"/>
      <c r="EX168" s="56"/>
      <c r="EY168" s="56"/>
      <c r="EZ168" s="56"/>
      <c r="FA168" s="56"/>
      <c r="FB168" s="56"/>
      <c r="FC168" s="56"/>
      <c r="FD168" s="56"/>
      <c r="FE168" s="56"/>
      <c r="FF168" s="56"/>
      <c r="FG168" s="56"/>
      <c r="FH168" s="56"/>
      <c r="FI168" s="56"/>
      <c r="FJ168" s="56"/>
      <c r="FK168" s="56"/>
      <c r="FL168" s="56"/>
      <c r="FM168" s="56"/>
      <c r="FN168" s="56"/>
      <c r="FO168" s="56"/>
      <c r="FP168" s="56"/>
      <c r="FQ168" s="56"/>
      <c r="FR168" s="56"/>
      <c r="FS168" s="56"/>
    </row>
    <row r="169" spans="7:175"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56"/>
      <c r="CO169" s="56"/>
      <c r="CP169" s="56"/>
      <c r="CQ169" s="56"/>
      <c r="CR169" s="56"/>
      <c r="CS169" s="56"/>
      <c r="CT169" s="56"/>
      <c r="CU169" s="56"/>
      <c r="CV169" s="56"/>
      <c r="CW169" s="56"/>
      <c r="CX169" s="56"/>
      <c r="CY169" s="56"/>
      <c r="CZ169" s="56"/>
      <c r="DA169" s="56"/>
      <c r="DB169" s="56"/>
      <c r="DC169" s="56"/>
      <c r="DD169" s="56"/>
      <c r="DE169" s="56"/>
      <c r="DF169" s="56"/>
      <c r="DG169" s="56"/>
      <c r="DH169" s="56"/>
      <c r="DI169" s="56"/>
      <c r="DJ169" s="56"/>
      <c r="DK169" s="56"/>
      <c r="DL169" s="56"/>
      <c r="DM169" s="56"/>
      <c r="DN169" s="56"/>
      <c r="DO169" s="56"/>
      <c r="DP169" s="56"/>
      <c r="DQ169" s="56"/>
      <c r="DR169" s="56"/>
      <c r="DS169" s="56"/>
      <c r="DT169" s="56"/>
      <c r="DU169" s="56"/>
      <c r="DV169" s="56"/>
      <c r="DW169" s="56"/>
      <c r="DX169" s="56"/>
      <c r="DY169" s="56"/>
      <c r="DZ169" s="56"/>
      <c r="EA169" s="56"/>
      <c r="EB169" s="56"/>
      <c r="EC169" s="56"/>
      <c r="ED169" s="56"/>
      <c r="EE169" s="56"/>
      <c r="EF169" s="56"/>
      <c r="EG169" s="56"/>
      <c r="EH169" s="56"/>
      <c r="EI169" s="56"/>
      <c r="EJ169" s="56"/>
      <c r="EK169" s="56"/>
      <c r="EL169" s="56"/>
      <c r="EM169" s="56"/>
      <c r="EN169" s="56"/>
      <c r="EO169" s="56"/>
      <c r="EP169" s="56"/>
      <c r="EQ169" s="56"/>
      <c r="ER169" s="56"/>
      <c r="ES169" s="56"/>
      <c r="ET169" s="56"/>
      <c r="EU169" s="56"/>
      <c r="EV169" s="56"/>
      <c r="EW169" s="56"/>
      <c r="EX169" s="56"/>
      <c r="EY169" s="56"/>
      <c r="EZ169" s="56"/>
      <c r="FA169" s="56"/>
      <c r="FB169" s="56"/>
      <c r="FC169" s="56"/>
      <c r="FD169" s="56"/>
      <c r="FE169" s="56"/>
      <c r="FF169" s="56"/>
      <c r="FG169" s="56"/>
      <c r="FH169" s="56"/>
      <c r="FI169" s="56"/>
      <c r="FJ169" s="56"/>
      <c r="FK169" s="56"/>
      <c r="FL169" s="56"/>
      <c r="FM169" s="56"/>
      <c r="FN169" s="56"/>
      <c r="FO169" s="56"/>
      <c r="FP169" s="56"/>
      <c r="FQ169" s="56"/>
      <c r="FR169" s="56"/>
      <c r="FS169" s="56"/>
    </row>
    <row r="170" spans="7:175"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56"/>
      <c r="CO170" s="56"/>
      <c r="CP170" s="56"/>
      <c r="CQ170" s="56"/>
      <c r="CR170" s="56"/>
      <c r="CS170" s="56"/>
      <c r="CT170" s="56"/>
      <c r="CU170" s="56"/>
      <c r="CV170" s="56"/>
      <c r="CW170" s="56"/>
      <c r="CX170" s="56"/>
      <c r="CY170" s="56"/>
      <c r="CZ170" s="56"/>
      <c r="DA170" s="56"/>
      <c r="DB170" s="56"/>
      <c r="DC170" s="56"/>
      <c r="DD170" s="56"/>
      <c r="DE170" s="56"/>
      <c r="DF170" s="56"/>
      <c r="DG170" s="56"/>
      <c r="DH170" s="56"/>
      <c r="DI170" s="56"/>
      <c r="DJ170" s="56"/>
      <c r="DK170" s="56"/>
      <c r="DL170" s="56"/>
      <c r="DM170" s="56"/>
      <c r="DN170" s="56"/>
      <c r="DO170" s="56"/>
      <c r="DP170" s="56"/>
      <c r="DQ170" s="56"/>
      <c r="DR170" s="56"/>
      <c r="DS170" s="56"/>
      <c r="DT170" s="56"/>
      <c r="DU170" s="56"/>
      <c r="DV170" s="56"/>
      <c r="DW170" s="56"/>
      <c r="DX170" s="56"/>
      <c r="DY170" s="56"/>
      <c r="DZ170" s="56"/>
      <c r="EA170" s="56"/>
      <c r="EB170" s="56"/>
      <c r="EC170" s="56"/>
      <c r="ED170" s="56"/>
      <c r="EE170" s="56"/>
      <c r="EF170" s="56"/>
      <c r="EG170" s="56"/>
      <c r="EH170" s="56"/>
      <c r="EI170" s="56"/>
      <c r="EJ170" s="56"/>
      <c r="EK170" s="56"/>
      <c r="EL170" s="56"/>
      <c r="EM170" s="56"/>
      <c r="EN170" s="56"/>
      <c r="EO170" s="56"/>
      <c r="EP170" s="56"/>
      <c r="EQ170" s="56"/>
      <c r="ER170" s="56"/>
      <c r="ES170" s="56"/>
      <c r="ET170" s="56"/>
      <c r="EU170" s="56"/>
      <c r="EV170" s="56"/>
      <c r="EW170" s="56"/>
      <c r="EX170" s="56"/>
      <c r="EY170" s="56"/>
      <c r="EZ170" s="56"/>
      <c r="FA170" s="56"/>
      <c r="FB170" s="56"/>
      <c r="FC170" s="56"/>
      <c r="FD170" s="56"/>
      <c r="FE170" s="56"/>
      <c r="FF170" s="56"/>
      <c r="FG170" s="56"/>
      <c r="FH170" s="56"/>
      <c r="FI170" s="56"/>
      <c r="FJ170" s="56"/>
      <c r="FK170" s="56"/>
      <c r="FL170" s="56"/>
      <c r="FM170" s="56"/>
      <c r="FN170" s="56"/>
      <c r="FO170" s="56"/>
      <c r="FP170" s="56"/>
      <c r="FQ170" s="56"/>
      <c r="FR170" s="56"/>
      <c r="FS170" s="56"/>
    </row>
    <row r="171" spans="7:175"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F171" s="56"/>
      <c r="CG171" s="56"/>
      <c r="CH171" s="56"/>
      <c r="CI171" s="56"/>
      <c r="CJ171" s="56"/>
      <c r="CK171" s="56"/>
      <c r="CL171" s="56"/>
      <c r="CM171" s="56"/>
      <c r="CN171" s="56"/>
      <c r="CO171" s="56"/>
      <c r="CP171" s="56"/>
      <c r="CQ171" s="56"/>
      <c r="CR171" s="56"/>
      <c r="CS171" s="56"/>
      <c r="CT171" s="56"/>
      <c r="CU171" s="56"/>
      <c r="CV171" s="56"/>
      <c r="CW171" s="56"/>
      <c r="CX171" s="56"/>
      <c r="CY171" s="56"/>
      <c r="CZ171" s="56"/>
      <c r="DA171" s="56"/>
      <c r="DB171" s="56"/>
      <c r="DC171" s="56"/>
      <c r="DD171" s="56"/>
      <c r="DE171" s="56"/>
      <c r="DF171" s="56"/>
      <c r="DG171" s="56"/>
      <c r="DH171" s="56"/>
      <c r="DI171" s="56"/>
      <c r="DJ171" s="56"/>
      <c r="DK171" s="56"/>
      <c r="DL171" s="56"/>
      <c r="DM171" s="56"/>
      <c r="DN171" s="56"/>
      <c r="DO171" s="56"/>
      <c r="DP171" s="56"/>
      <c r="DQ171" s="56"/>
      <c r="DR171" s="56"/>
      <c r="DS171" s="56"/>
      <c r="DT171" s="56"/>
      <c r="DU171" s="56"/>
      <c r="DV171" s="56"/>
      <c r="DW171" s="56"/>
      <c r="DX171" s="56"/>
      <c r="DY171" s="56"/>
      <c r="DZ171" s="56"/>
      <c r="EA171" s="56"/>
      <c r="EB171" s="56"/>
      <c r="EC171" s="56"/>
      <c r="ED171" s="56"/>
      <c r="EE171" s="56"/>
      <c r="EF171" s="56"/>
      <c r="EG171" s="56"/>
      <c r="EH171" s="56"/>
      <c r="EI171" s="56"/>
      <c r="EJ171" s="56"/>
      <c r="EK171" s="56"/>
      <c r="EL171" s="56"/>
      <c r="EM171" s="56"/>
      <c r="EN171" s="56"/>
      <c r="EO171" s="56"/>
      <c r="EP171" s="56"/>
      <c r="EQ171" s="56"/>
      <c r="ER171" s="56"/>
      <c r="ES171" s="56"/>
      <c r="ET171" s="56"/>
      <c r="EU171" s="56"/>
      <c r="EV171" s="56"/>
      <c r="EW171" s="56"/>
      <c r="EX171" s="56"/>
      <c r="EY171" s="56"/>
      <c r="EZ171" s="56"/>
      <c r="FA171" s="56"/>
      <c r="FB171" s="56"/>
      <c r="FC171" s="56"/>
      <c r="FD171" s="56"/>
      <c r="FE171" s="56"/>
      <c r="FF171" s="56"/>
      <c r="FG171" s="56"/>
      <c r="FH171" s="56"/>
      <c r="FI171" s="56"/>
      <c r="FJ171" s="56"/>
      <c r="FK171" s="56"/>
      <c r="FL171" s="56"/>
      <c r="FM171" s="56"/>
      <c r="FN171" s="56"/>
      <c r="FO171" s="56"/>
      <c r="FP171" s="56"/>
      <c r="FQ171" s="56"/>
      <c r="FR171" s="56"/>
      <c r="FS171" s="56"/>
    </row>
    <row r="172" spans="7:175"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56"/>
      <c r="CO172" s="56"/>
      <c r="CP172" s="56"/>
      <c r="CQ172" s="56"/>
      <c r="CR172" s="56"/>
      <c r="CS172" s="56"/>
      <c r="CT172" s="56"/>
      <c r="CU172" s="56"/>
      <c r="CV172" s="56"/>
      <c r="CW172" s="56"/>
      <c r="CX172" s="56"/>
      <c r="CY172" s="56"/>
      <c r="CZ172" s="56"/>
      <c r="DA172" s="56"/>
      <c r="DB172" s="56"/>
      <c r="DC172" s="56"/>
      <c r="DD172" s="56"/>
      <c r="DE172" s="56"/>
      <c r="DF172" s="56"/>
      <c r="DG172" s="56"/>
      <c r="DH172" s="56"/>
      <c r="DI172" s="56"/>
      <c r="DJ172" s="56"/>
      <c r="DK172" s="56"/>
      <c r="DL172" s="56"/>
      <c r="DM172" s="56"/>
      <c r="DN172" s="56"/>
      <c r="DO172" s="56"/>
      <c r="DP172" s="56"/>
      <c r="DQ172" s="56"/>
      <c r="DR172" s="56"/>
      <c r="DS172" s="56"/>
      <c r="DT172" s="56"/>
      <c r="DU172" s="56"/>
      <c r="DV172" s="56"/>
      <c r="DW172" s="56"/>
      <c r="DX172" s="56"/>
      <c r="DY172" s="56"/>
      <c r="DZ172" s="56"/>
      <c r="EA172" s="56"/>
      <c r="EB172" s="56"/>
      <c r="EC172" s="56"/>
      <c r="ED172" s="56"/>
      <c r="EE172" s="56"/>
      <c r="EF172" s="56"/>
      <c r="EG172" s="56"/>
      <c r="EH172" s="56"/>
      <c r="EI172" s="56"/>
      <c r="EJ172" s="56"/>
      <c r="EK172" s="56"/>
      <c r="EL172" s="56"/>
      <c r="EM172" s="56"/>
      <c r="EN172" s="56"/>
      <c r="EO172" s="56"/>
      <c r="EP172" s="56"/>
      <c r="EQ172" s="56"/>
      <c r="ER172" s="56"/>
      <c r="ES172" s="56"/>
      <c r="ET172" s="56"/>
      <c r="EU172" s="56"/>
      <c r="EV172" s="56"/>
      <c r="EW172" s="56"/>
      <c r="EX172" s="56"/>
      <c r="EY172" s="56"/>
      <c r="EZ172" s="56"/>
      <c r="FA172" s="56"/>
      <c r="FB172" s="56"/>
      <c r="FC172" s="56"/>
      <c r="FD172" s="56"/>
      <c r="FE172" s="56"/>
      <c r="FF172" s="56"/>
      <c r="FG172" s="56"/>
      <c r="FH172" s="56"/>
      <c r="FI172" s="56"/>
      <c r="FJ172" s="56"/>
      <c r="FK172" s="56"/>
      <c r="FL172" s="56"/>
      <c r="FM172" s="56"/>
      <c r="FN172" s="56"/>
      <c r="FO172" s="56"/>
      <c r="FP172" s="56"/>
      <c r="FQ172" s="56"/>
      <c r="FR172" s="56"/>
      <c r="FS172" s="56"/>
    </row>
    <row r="173" spans="7:175"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F173" s="56"/>
      <c r="CG173" s="56"/>
      <c r="CH173" s="56"/>
      <c r="CI173" s="56"/>
      <c r="CJ173" s="56"/>
      <c r="CK173" s="56"/>
      <c r="CL173" s="56"/>
      <c r="CM173" s="56"/>
      <c r="CN173" s="56"/>
      <c r="CO173" s="56"/>
      <c r="CP173" s="56"/>
      <c r="CQ173" s="56"/>
      <c r="CR173" s="56"/>
      <c r="CS173" s="56"/>
      <c r="CT173" s="56"/>
      <c r="CU173" s="56"/>
      <c r="CV173" s="56"/>
      <c r="CW173" s="56"/>
      <c r="CX173" s="56"/>
      <c r="CY173" s="56"/>
      <c r="CZ173" s="56"/>
      <c r="DA173" s="56"/>
      <c r="DB173" s="56"/>
      <c r="DC173" s="56"/>
      <c r="DD173" s="56"/>
      <c r="DE173" s="56"/>
      <c r="DF173" s="56"/>
      <c r="DG173" s="56"/>
      <c r="DH173" s="56"/>
      <c r="DI173" s="56"/>
      <c r="DJ173" s="56"/>
      <c r="DK173" s="56"/>
      <c r="DL173" s="56"/>
      <c r="DM173" s="56"/>
      <c r="DN173" s="56"/>
      <c r="DO173" s="56"/>
      <c r="DP173" s="56"/>
      <c r="DQ173" s="56"/>
      <c r="DR173" s="56"/>
      <c r="DS173" s="56"/>
      <c r="DT173" s="56"/>
      <c r="DU173" s="56"/>
      <c r="DV173" s="56"/>
      <c r="DW173" s="56"/>
      <c r="DX173" s="56"/>
      <c r="DY173" s="56"/>
      <c r="DZ173" s="56"/>
      <c r="EA173" s="56"/>
      <c r="EB173" s="56"/>
      <c r="EC173" s="56"/>
      <c r="ED173" s="56"/>
      <c r="EE173" s="56"/>
      <c r="EF173" s="56"/>
      <c r="EG173" s="56"/>
      <c r="EH173" s="56"/>
      <c r="EI173" s="56"/>
      <c r="EJ173" s="56"/>
      <c r="EK173" s="56"/>
      <c r="EL173" s="56"/>
      <c r="EM173" s="56"/>
      <c r="EN173" s="56"/>
      <c r="EO173" s="56"/>
      <c r="EP173" s="56"/>
      <c r="EQ173" s="56"/>
      <c r="ER173" s="56"/>
      <c r="ES173" s="56"/>
      <c r="ET173" s="56"/>
      <c r="EU173" s="56"/>
      <c r="EV173" s="56"/>
      <c r="EW173" s="56"/>
      <c r="EX173" s="56"/>
      <c r="EY173" s="56"/>
      <c r="EZ173" s="56"/>
      <c r="FA173" s="56"/>
      <c r="FB173" s="56"/>
      <c r="FC173" s="56"/>
      <c r="FD173" s="56"/>
      <c r="FE173" s="56"/>
      <c r="FF173" s="56"/>
      <c r="FG173" s="56"/>
      <c r="FH173" s="56"/>
      <c r="FI173" s="56"/>
      <c r="FJ173" s="56"/>
      <c r="FK173" s="56"/>
      <c r="FL173" s="56"/>
      <c r="FM173" s="56"/>
      <c r="FN173" s="56"/>
      <c r="FO173" s="56"/>
      <c r="FP173" s="56"/>
      <c r="FQ173" s="56"/>
      <c r="FR173" s="56"/>
      <c r="FS173" s="56"/>
    </row>
    <row r="174" spans="7:175"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  <c r="CY174" s="56"/>
      <c r="CZ174" s="56"/>
      <c r="DA174" s="56"/>
      <c r="DB174" s="56"/>
      <c r="DC174" s="56"/>
      <c r="DD174" s="56"/>
      <c r="DE174" s="56"/>
      <c r="DF174" s="56"/>
      <c r="DG174" s="56"/>
      <c r="DH174" s="56"/>
      <c r="DI174" s="56"/>
      <c r="DJ174" s="56"/>
      <c r="DK174" s="56"/>
      <c r="DL174" s="56"/>
      <c r="DM174" s="56"/>
      <c r="DN174" s="56"/>
      <c r="DO174" s="56"/>
      <c r="DP174" s="56"/>
      <c r="DQ174" s="56"/>
      <c r="DR174" s="56"/>
      <c r="DS174" s="56"/>
      <c r="DT174" s="56"/>
      <c r="DU174" s="56"/>
      <c r="DV174" s="56"/>
      <c r="DW174" s="56"/>
      <c r="DX174" s="56"/>
      <c r="DY174" s="56"/>
      <c r="DZ174" s="56"/>
      <c r="EA174" s="56"/>
      <c r="EB174" s="56"/>
      <c r="EC174" s="56"/>
      <c r="ED174" s="56"/>
      <c r="EE174" s="56"/>
      <c r="EF174" s="56"/>
      <c r="EG174" s="56"/>
      <c r="EH174" s="56"/>
      <c r="EI174" s="56"/>
      <c r="EJ174" s="56"/>
      <c r="EK174" s="56"/>
      <c r="EL174" s="56"/>
      <c r="EM174" s="56"/>
      <c r="EN174" s="56"/>
      <c r="EO174" s="56"/>
      <c r="EP174" s="56"/>
      <c r="EQ174" s="56"/>
      <c r="ER174" s="56"/>
      <c r="ES174" s="56"/>
      <c r="ET174" s="56"/>
      <c r="EU174" s="56"/>
      <c r="EV174" s="56"/>
      <c r="EW174" s="56"/>
      <c r="EX174" s="56"/>
      <c r="EY174" s="56"/>
      <c r="EZ174" s="56"/>
      <c r="FA174" s="56"/>
      <c r="FB174" s="56"/>
      <c r="FC174" s="56"/>
      <c r="FD174" s="56"/>
      <c r="FE174" s="56"/>
      <c r="FF174" s="56"/>
      <c r="FG174" s="56"/>
      <c r="FH174" s="56"/>
      <c r="FI174" s="56"/>
      <c r="FJ174" s="56"/>
      <c r="FK174" s="56"/>
      <c r="FL174" s="56"/>
      <c r="FM174" s="56"/>
      <c r="FN174" s="56"/>
      <c r="FO174" s="56"/>
      <c r="FP174" s="56"/>
      <c r="FQ174" s="56"/>
      <c r="FR174" s="56"/>
      <c r="FS174" s="56"/>
    </row>
    <row r="175" spans="7:175"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  <c r="CY175" s="56"/>
      <c r="CZ175" s="56"/>
      <c r="DA175" s="56"/>
      <c r="DB175" s="56"/>
      <c r="DC175" s="56"/>
      <c r="DD175" s="56"/>
      <c r="DE175" s="56"/>
      <c r="DF175" s="56"/>
      <c r="DG175" s="56"/>
      <c r="DH175" s="56"/>
      <c r="DI175" s="56"/>
      <c r="DJ175" s="56"/>
      <c r="DK175" s="56"/>
      <c r="DL175" s="56"/>
      <c r="DM175" s="56"/>
      <c r="DN175" s="56"/>
      <c r="DO175" s="56"/>
      <c r="DP175" s="56"/>
      <c r="DQ175" s="56"/>
      <c r="DR175" s="56"/>
      <c r="DS175" s="56"/>
      <c r="DT175" s="56"/>
      <c r="DU175" s="56"/>
      <c r="DV175" s="56"/>
      <c r="DW175" s="56"/>
      <c r="DX175" s="56"/>
      <c r="DY175" s="56"/>
      <c r="DZ175" s="56"/>
      <c r="EA175" s="56"/>
      <c r="EB175" s="56"/>
      <c r="EC175" s="56"/>
      <c r="ED175" s="56"/>
      <c r="EE175" s="56"/>
      <c r="EF175" s="56"/>
      <c r="EG175" s="56"/>
      <c r="EH175" s="56"/>
      <c r="EI175" s="56"/>
      <c r="EJ175" s="56"/>
      <c r="EK175" s="56"/>
      <c r="EL175" s="56"/>
      <c r="EM175" s="56"/>
      <c r="EN175" s="56"/>
      <c r="EO175" s="56"/>
      <c r="EP175" s="56"/>
      <c r="EQ175" s="56"/>
      <c r="ER175" s="56"/>
      <c r="ES175" s="56"/>
      <c r="ET175" s="56"/>
      <c r="EU175" s="56"/>
      <c r="EV175" s="56"/>
      <c r="EW175" s="56"/>
      <c r="EX175" s="56"/>
      <c r="EY175" s="56"/>
      <c r="EZ175" s="56"/>
      <c r="FA175" s="56"/>
      <c r="FB175" s="56"/>
      <c r="FC175" s="56"/>
      <c r="FD175" s="56"/>
      <c r="FE175" s="56"/>
      <c r="FF175" s="56"/>
      <c r="FG175" s="56"/>
      <c r="FH175" s="56"/>
      <c r="FI175" s="56"/>
      <c r="FJ175" s="56"/>
      <c r="FK175" s="56"/>
      <c r="FL175" s="56"/>
      <c r="FM175" s="56"/>
      <c r="FN175" s="56"/>
      <c r="FO175" s="56"/>
      <c r="FP175" s="56"/>
      <c r="FQ175" s="56"/>
      <c r="FR175" s="56"/>
      <c r="FS175" s="56"/>
    </row>
    <row r="176" spans="7:175"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  <c r="CY176" s="56"/>
      <c r="CZ176" s="56"/>
      <c r="DA176" s="56"/>
      <c r="DB176" s="56"/>
      <c r="DC176" s="56"/>
      <c r="DD176" s="56"/>
      <c r="DE176" s="56"/>
      <c r="DF176" s="56"/>
      <c r="DG176" s="56"/>
      <c r="DH176" s="56"/>
      <c r="DI176" s="56"/>
      <c r="DJ176" s="56"/>
      <c r="DK176" s="56"/>
      <c r="DL176" s="56"/>
      <c r="DM176" s="56"/>
      <c r="DN176" s="56"/>
      <c r="DO176" s="56"/>
      <c r="DP176" s="56"/>
      <c r="DQ176" s="56"/>
      <c r="DR176" s="56"/>
      <c r="DS176" s="56"/>
      <c r="DT176" s="56"/>
      <c r="DU176" s="56"/>
      <c r="DV176" s="56"/>
      <c r="DW176" s="56"/>
      <c r="DX176" s="56"/>
      <c r="DY176" s="56"/>
      <c r="DZ176" s="56"/>
      <c r="EA176" s="56"/>
      <c r="EB176" s="56"/>
      <c r="EC176" s="56"/>
      <c r="ED176" s="56"/>
      <c r="EE176" s="56"/>
      <c r="EF176" s="56"/>
      <c r="EG176" s="56"/>
      <c r="EH176" s="56"/>
      <c r="EI176" s="56"/>
      <c r="EJ176" s="56"/>
      <c r="EK176" s="56"/>
      <c r="EL176" s="56"/>
      <c r="EM176" s="56"/>
      <c r="EN176" s="56"/>
      <c r="EO176" s="56"/>
      <c r="EP176" s="56"/>
      <c r="EQ176" s="56"/>
      <c r="ER176" s="56"/>
      <c r="ES176" s="56"/>
      <c r="ET176" s="56"/>
      <c r="EU176" s="56"/>
      <c r="EV176" s="56"/>
      <c r="EW176" s="56"/>
      <c r="EX176" s="56"/>
      <c r="EY176" s="56"/>
      <c r="EZ176" s="56"/>
      <c r="FA176" s="56"/>
      <c r="FB176" s="56"/>
      <c r="FC176" s="56"/>
      <c r="FD176" s="56"/>
      <c r="FE176" s="56"/>
      <c r="FF176" s="56"/>
      <c r="FG176" s="56"/>
      <c r="FH176" s="56"/>
      <c r="FI176" s="56"/>
      <c r="FJ176" s="56"/>
      <c r="FK176" s="56"/>
      <c r="FL176" s="56"/>
      <c r="FM176" s="56"/>
      <c r="FN176" s="56"/>
      <c r="FO176" s="56"/>
      <c r="FP176" s="56"/>
      <c r="FQ176" s="56"/>
      <c r="FR176" s="56"/>
      <c r="FS176" s="56"/>
    </row>
    <row r="177" spans="7:175"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F177" s="56"/>
      <c r="CG177" s="56"/>
      <c r="CH177" s="56"/>
      <c r="CI177" s="56"/>
      <c r="CJ177" s="56"/>
      <c r="CK177" s="56"/>
      <c r="CL177" s="56"/>
      <c r="CM177" s="56"/>
      <c r="CN177" s="56"/>
      <c r="CO177" s="56"/>
      <c r="CP177" s="56"/>
      <c r="CQ177" s="56"/>
      <c r="CR177" s="56"/>
      <c r="CS177" s="56"/>
      <c r="CT177" s="56"/>
      <c r="CU177" s="56"/>
      <c r="CV177" s="56"/>
      <c r="CW177" s="56"/>
      <c r="CX177" s="56"/>
      <c r="CY177" s="56"/>
      <c r="CZ177" s="56"/>
      <c r="DA177" s="56"/>
      <c r="DB177" s="56"/>
      <c r="DC177" s="56"/>
      <c r="DD177" s="56"/>
      <c r="DE177" s="56"/>
      <c r="DF177" s="56"/>
      <c r="DG177" s="56"/>
      <c r="DH177" s="56"/>
      <c r="DI177" s="56"/>
      <c r="DJ177" s="56"/>
      <c r="DK177" s="56"/>
      <c r="DL177" s="56"/>
      <c r="DM177" s="56"/>
      <c r="DN177" s="56"/>
      <c r="DO177" s="56"/>
      <c r="DP177" s="56"/>
      <c r="DQ177" s="56"/>
      <c r="DR177" s="56"/>
      <c r="DS177" s="56"/>
      <c r="DT177" s="56"/>
      <c r="DU177" s="56"/>
      <c r="DV177" s="56"/>
      <c r="DW177" s="56"/>
      <c r="DX177" s="56"/>
      <c r="DY177" s="56"/>
      <c r="DZ177" s="56"/>
      <c r="EA177" s="56"/>
      <c r="EB177" s="56"/>
      <c r="EC177" s="56"/>
      <c r="ED177" s="56"/>
      <c r="EE177" s="56"/>
      <c r="EF177" s="56"/>
      <c r="EG177" s="56"/>
      <c r="EH177" s="56"/>
      <c r="EI177" s="56"/>
      <c r="EJ177" s="56"/>
      <c r="EK177" s="56"/>
      <c r="EL177" s="56"/>
      <c r="EM177" s="56"/>
      <c r="EN177" s="56"/>
      <c r="EO177" s="56"/>
      <c r="EP177" s="56"/>
      <c r="EQ177" s="56"/>
      <c r="ER177" s="56"/>
      <c r="ES177" s="56"/>
      <c r="ET177" s="56"/>
      <c r="EU177" s="56"/>
      <c r="EV177" s="56"/>
      <c r="EW177" s="56"/>
      <c r="EX177" s="56"/>
      <c r="EY177" s="56"/>
      <c r="EZ177" s="56"/>
      <c r="FA177" s="56"/>
      <c r="FB177" s="56"/>
      <c r="FC177" s="56"/>
      <c r="FD177" s="56"/>
      <c r="FE177" s="56"/>
      <c r="FF177" s="56"/>
      <c r="FG177" s="56"/>
      <c r="FH177" s="56"/>
      <c r="FI177" s="56"/>
      <c r="FJ177" s="56"/>
      <c r="FK177" s="56"/>
      <c r="FL177" s="56"/>
      <c r="FM177" s="56"/>
      <c r="FN177" s="56"/>
      <c r="FO177" s="56"/>
      <c r="FP177" s="56"/>
      <c r="FQ177" s="56"/>
      <c r="FR177" s="56"/>
      <c r="FS177" s="56"/>
    </row>
    <row r="178" spans="7:175"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  <c r="BP178" s="56"/>
      <c r="BQ178" s="56"/>
      <c r="BR178" s="56"/>
      <c r="BS178" s="56"/>
      <c r="BT178" s="56"/>
      <c r="BU178" s="56"/>
      <c r="BV178" s="56"/>
      <c r="BW178" s="56"/>
      <c r="BX178" s="56"/>
      <c r="BY178" s="56"/>
      <c r="BZ178" s="56"/>
      <c r="CA178" s="56"/>
      <c r="CB178" s="56"/>
      <c r="CC178" s="56"/>
      <c r="CD178" s="56"/>
      <c r="CE178" s="56"/>
      <c r="CF178" s="56"/>
      <c r="CG178" s="56"/>
      <c r="CH178" s="56"/>
      <c r="CI178" s="56"/>
      <c r="CJ178" s="56"/>
      <c r="CK178" s="56"/>
      <c r="CL178" s="56"/>
      <c r="CM178" s="56"/>
      <c r="CN178" s="56"/>
      <c r="CO178" s="56"/>
      <c r="CP178" s="56"/>
      <c r="CQ178" s="56"/>
      <c r="CR178" s="56"/>
      <c r="CS178" s="56"/>
      <c r="CT178" s="56"/>
      <c r="CU178" s="56"/>
      <c r="CV178" s="56"/>
      <c r="CW178" s="56"/>
      <c r="CX178" s="56"/>
      <c r="CY178" s="56"/>
      <c r="CZ178" s="56"/>
      <c r="DA178" s="56"/>
      <c r="DB178" s="56"/>
      <c r="DC178" s="56"/>
      <c r="DD178" s="56"/>
      <c r="DE178" s="56"/>
      <c r="DF178" s="56"/>
      <c r="DG178" s="56"/>
      <c r="DH178" s="56"/>
      <c r="DI178" s="56"/>
      <c r="DJ178" s="56"/>
      <c r="DK178" s="56"/>
      <c r="DL178" s="56"/>
      <c r="DM178" s="56"/>
      <c r="DN178" s="56"/>
      <c r="DO178" s="56"/>
      <c r="DP178" s="56"/>
      <c r="DQ178" s="56"/>
      <c r="DR178" s="56"/>
      <c r="DS178" s="56"/>
      <c r="DT178" s="56"/>
      <c r="DU178" s="56"/>
      <c r="DV178" s="56"/>
      <c r="DW178" s="56"/>
      <c r="DX178" s="56"/>
      <c r="DY178" s="56"/>
      <c r="DZ178" s="56"/>
      <c r="EA178" s="56"/>
      <c r="EB178" s="56"/>
      <c r="EC178" s="56"/>
      <c r="ED178" s="56"/>
      <c r="EE178" s="56"/>
      <c r="EF178" s="56"/>
      <c r="EG178" s="56"/>
      <c r="EH178" s="56"/>
      <c r="EI178" s="56"/>
      <c r="EJ178" s="56"/>
      <c r="EK178" s="56"/>
      <c r="EL178" s="56"/>
      <c r="EM178" s="56"/>
      <c r="EN178" s="56"/>
      <c r="EO178" s="56"/>
      <c r="EP178" s="56"/>
      <c r="EQ178" s="56"/>
      <c r="ER178" s="56"/>
      <c r="ES178" s="56"/>
      <c r="ET178" s="56"/>
      <c r="EU178" s="56"/>
      <c r="EV178" s="56"/>
      <c r="EW178" s="56"/>
      <c r="EX178" s="56"/>
      <c r="EY178" s="56"/>
      <c r="EZ178" s="56"/>
      <c r="FA178" s="56"/>
      <c r="FB178" s="56"/>
      <c r="FC178" s="56"/>
      <c r="FD178" s="56"/>
      <c r="FE178" s="56"/>
      <c r="FF178" s="56"/>
      <c r="FG178" s="56"/>
      <c r="FH178" s="56"/>
      <c r="FI178" s="56"/>
      <c r="FJ178" s="56"/>
      <c r="FK178" s="56"/>
      <c r="FL178" s="56"/>
      <c r="FM178" s="56"/>
      <c r="FN178" s="56"/>
      <c r="FO178" s="56"/>
      <c r="FP178" s="56"/>
      <c r="FQ178" s="56"/>
      <c r="FR178" s="56"/>
      <c r="FS178" s="56"/>
    </row>
    <row r="179" spans="7:175"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  <c r="BM179" s="56"/>
      <c r="BN179" s="56"/>
      <c r="BO179" s="56"/>
      <c r="BP179" s="56"/>
      <c r="BQ179" s="56"/>
      <c r="BR179" s="56"/>
      <c r="BS179" s="56"/>
      <c r="BT179" s="56"/>
      <c r="BU179" s="56"/>
      <c r="BV179" s="56"/>
      <c r="BW179" s="56"/>
      <c r="BX179" s="56"/>
      <c r="BY179" s="56"/>
      <c r="BZ179" s="56"/>
      <c r="CA179" s="56"/>
      <c r="CB179" s="56"/>
      <c r="CC179" s="56"/>
      <c r="CD179" s="56"/>
      <c r="CE179" s="56"/>
      <c r="CF179" s="56"/>
      <c r="CG179" s="56"/>
      <c r="CH179" s="56"/>
      <c r="CI179" s="56"/>
      <c r="CJ179" s="56"/>
      <c r="CK179" s="56"/>
      <c r="CL179" s="56"/>
      <c r="CM179" s="56"/>
      <c r="CN179" s="56"/>
      <c r="CO179" s="56"/>
      <c r="CP179" s="56"/>
      <c r="CQ179" s="56"/>
      <c r="CR179" s="56"/>
      <c r="CS179" s="56"/>
      <c r="CT179" s="56"/>
      <c r="CU179" s="56"/>
      <c r="CV179" s="56"/>
      <c r="CW179" s="56"/>
      <c r="CX179" s="56"/>
      <c r="CY179" s="56"/>
      <c r="CZ179" s="56"/>
      <c r="DA179" s="56"/>
      <c r="DB179" s="56"/>
      <c r="DC179" s="56"/>
      <c r="DD179" s="56"/>
      <c r="DE179" s="56"/>
      <c r="DF179" s="56"/>
      <c r="DG179" s="56"/>
      <c r="DH179" s="56"/>
      <c r="DI179" s="56"/>
      <c r="DJ179" s="56"/>
      <c r="DK179" s="56"/>
      <c r="DL179" s="56"/>
      <c r="DM179" s="56"/>
      <c r="DN179" s="56"/>
      <c r="DO179" s="56"/>
      <c r="DP179" s="56"/>
      <c r="DQ179" s="56"/>
      <c r="DR179" s="56"/>
      <c r="DS179" s="56"/>
      <c r="DT179" s="56"/>
      <c r="DU179" s="56"/>
      <c r="DV179" s="56"/>
      <c r="DW179" s="56"/>
      <c r="DX179" s="56"/>
      <c r="DY179" s="56"/>
      <c r="DZ179" s="56"/>
      <c r="EA179" s="56"/>
      <c r="EB179" s="56"/>
      <c r="EC179" s="56"/>
      <c r="ED179" s="56"/>
      <c r="EE179" s="56"/>
      <c r="EF179" s="56"/>
      <c r="EG179" s="56"/>
      <c r="EH179" s="56"/>
      <c r="EI179" s="56"/>
      <c r="EJ179" s="56"/>
      <c r="EK179" s="56"/>
      <c r="EL179" s="56"/>
      <c r="EM179" s="56"/>
      <c r="EN179" s="56"/>
      <c r="EO179" s="56"/>
      <c r="EP179" s="56"/>
      <c r="EQ179" s="56"/>
      <c r="ER179" s="56"/>
      <c r="ES179" s="56"/>
      <c r="ET179" s="56"/>
      <c r="EU179" s="56"/>
      <c r="EV179" s="56"/>
      <c r="EW179" s="56"/>
      <c r="EX179" s="56"/>
      <c r="EY179" s="56"/>
      <c r="EZ179" s="56"/>
      <c r="FA179" s="56"/>
      <c r="FB179" s="56"/>
      <c r="FC179" s="56"/>
      <c r="FD179" s="56"/>
      <c r="FE179" s="56"/>
      <c r="FF179" s="56"/>
      <c r="FG179" s="56"/>
      <c r="FH179" s="56"/>
      <c r="FI179" s="56"/>
      <c r="FJ179" s="56"/>
      <c r="FK179" s="56"/>
      <c r="FL179" s="56"/>
      <c r="FM179" s="56"/>
      <c r="FN179" s="56"/>
      <c r="FO179" s="56"/>
      <c r="FP179" s="56"/>
      <c r="FQ179" s="56"/>
      <c r="FR179" s="56"/>
      <c r="FS179" s="56"/>
    </row>
    <row r="180" spans="7:175"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  <c r="BM180" s="56"/>
      <c r="BN180" s="56"/>
      <c r="BO180" s="56"/>
      <c r="BP180" s="56"/>
      <c r="BQ180" s="56"/>
      <c r="BR180" s="56"/>
      <c r="BS180" s="56"/>
      <c r="BT180" s="56"/>
      <c r="BU180" s="56"/>
      <c r="BV180" s="56"/>
      <c r="BW180" s="56"/>
      <c r="BX180" s="56"/>
      <c r="BY180" s="56"/>
      <c r="BZ180" s="56"/>
      <c r="CA180" s="56"/>
      <c r="CB180" s="56"/>
      <c r="CC180" s="56"/>
      <c r="CD180" s="56"/>
      <c r="CE180" s="56"/>
      <c r="CF180" s="56"/>
      <c r="CG180" s="56"/>
      <c r="CH180" s="56"/>
      <c r="CI180" s="56"/>
      <c r="CJ180" s="56"/>
      <c r="CK180" s="56"/>
      <c r="CL180" s="56"/>
      <c r="CM180" s="56"/>
      <c r="CN180" s="56"/>
      <c r="CO180" s="56"/>
      <c r="CP180" s="56"/>
      <c r="CQ180" s="56"/>
      <c r="CR180" s="56"/>
      <c r="CS180" s="56"/>
      <c r="CT180" s="56"/>
      <c r="CU180" s="56"/>
      <c r="CV180" s="56"/>
      <c r="CW180" s="56"/>
      <c r="CX180" s="56"/>
      <c r="CY180" s="56"/>
      <c r="CZ180" s="56"/>
      <c r="DA180" s="56"/>
      <c r="DB180" s="56"/>
      <c r="DC180" s="56"/>
      <c r="DD180" s="56"/>
      <c r="DE180" s="56"/>
      <c r="DF180" s="56"/>
      <c r="DG180" s="56"/>
      <c r="DH180" s="56"/>
      <c r="DI180" s="56"/>
      <c r="DJ180" s="56"/>
      <c r="DK180" s="56"/>
      <c r="DL180" s="56"/>
      <c r="DM180" s="56"/>
      <c r="DN180" s="56"/>
      <c r="DO180" s="56"/>
      <c r="DP180" s="56"/>
      <c r="DQ180" s="56"/>
      <c r="DR180" s="56"/>
      <c r="DS180" s="56"/>
      <c r="DT180" s="56"/>
      <c r="DU180" s="56"/>
      <c r="DV180" s="56"/>
      <c r="DW180" s="56"/>
      <c r="DX180" s="56"/>
      <c r="DY180" s="56"/>
      <c r="DZ180" s="56"/>
      <c r="EA180" s="56"/>
      <c r="EB180" s="56"/>
      <c r="EC180" s="56"/>
      <c r="ED180" s="56"/>
      <c r="EE180" s="56"/>
      <c r="EF180" s="56"/>
      <c r="EG180" s="56"/>
      <c r="EH180" s="56"/>
      <c r="EI180" s="56"/>
      <c r="EJ180" s="56"/>
      <c r="EK180" s="56"/>
      <c r="EL180" s="56"/>
      <c r="EM180" s="56"/>
      <c r="EN180" s="56"/>
      <c r="EO180" s="56"/>
      <c r="EP180" s="56"/>
      <c r="EQ180" s="56"/>
      <c r="ER180" s="56"/>
      <c r="ES180" s="56"/>
      <c r="ET180" s="56"/>
      <c r="EU180" s="56"/>
      <c r="EV180" s="56"/>
      <c r="EW180" s="56"/>
      <c r="EX180" s="56"/>
      <c r="EY180" s="56"/>
      <c r="EZ180" s="56"/>
      <c r="FA180" s="56"/>
      <c r="FB180" s="56"/>
      <c r="FC180" s="56"/>
      <c r="FD180" s="56"/>
      <c r="FE180" s="56"/>
      <c r="FF180" s="56"/>
      <c r="FG180" s="56"/>
      <c r="FH180" s="56"/>
      <c r="FI180" s="56"/>
      <c r="FJ180" s="56"/>
      <c r="FK180" s="56"/>
      <c r="FL180" s="56"/>
      <c r="FM180" s="56"/>
      <c r="FN180" s="56"/>
      <c r="FO180" s="56"/>
      <c r="FP180" s="56"/>
      <c r="FQ180" s="56"/>
      <c r="FR180" s="56"/>
      <c r="FS180" s="56"/>
    </row>
    <row r="181" spans="7:175"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  <c r="BM181" s="56"/>
      <c r="BN181" s="56"/>
      <c r="BO181" s="56"/>
      <c r="BP181" s="56"/>
      <c r="BQ181" s="56"/>
      <c r="BR181" s="56"/>
      <c r="BS181" s="56"/>
      <c r="BT181" s="56"/>
      <c r="BU181" s="56"/>
      <c r="BV181" s="56"/>
      <c r="BW181" s="56"/>
      <c r="BX181" s="56"/>
      <c r="BY181" s="56"/>
      <c r="BZ181" s="56"/>
      <c r="CA181" s="56"/>
      <c r="CB181" s="56"/>
      <c r="CC181" s="56"/>
      <c r="CD181" s="56"/>
      <c r="CE181" s="56"/>
      <c r="CF181" s="56"/>
      <c r="CG181" s="56"/>
      <c r="CH181" s="56"/>
      <c r="CI181" s="56"/>
      <c r="CJ181" s="56"/>
      <c r="CK181" s="56"/>
      <c r="CL181" s="56"/>
      <c r="CM181" s="56"/>
      <c r="CN181" s="56"/>
      <c r="CO181" s="56"/>
      <c r="CP181" s="56"/>
      <c r="CQ181" s="56"/>
      <c r="CR181" s="56"/>
      <c r="CS181" s="56"/>
      <c r="CT181" s="56"/>
      <c r="CU181" s="56"/>
      <c r="CV181" s="56"/>
      <c r="CW181" s="56"/>
      <c r="CX181" s="56"/>
      <c r="CY181" s="56"/>
      <c r="CZ181" s="56"/>
      <c r="DA181" s="56"/>
      <c r="DB181" s="56"/>
      <c r="DC181" s="56"/>
      <c r="DD181" s="56"/>
      <c r="DE181" s="56"/>
      <c r="DF181" s="56"/>
      <c r="DG181" s="56"/>
      <c r="DH181" s="56"/>
      <c r="DI181" s="56"/>
      <c r="DJ181" s="56"/>
      <c r="DK181" s="56"/>
      <c r="DL181" s="56"/>
      <c r="DM181" s="56"/>
      <c r="DN181" s="56"/>
      <c r="DO181" s="56"/>
      <c r="DP181" s="56"/>
      <c r="DQ181" s="56"/>
      <c r="DR181" s="56"/>
      <c r="DS181" s="56"/>
      <c r="DT181" s="56"/>
      <c r="DU181" s="56"/>
      <c r="DV181" s="56"/>
      <c r="DW181" s="56"/>
      <c r="DX181" s="56"/>
      <c r="DY181" s="56"/>
      <c r="DZ181" s="56"/>
      <c r="EA181" s="56"/>
      <c r="EB181" s="56"/>
      <c r="EC181" s="56"/>
      <c r="ED181" s="56"/>
      <c r="EE181" s="56"/>
      <c r="EF181" s="56"/>
      <c r="EG181" s="56"/>
      <c r="EH181" s="56"/>
      <c r="EI181" s="56"/>
      <c r="EJ181" s="56"/>
      <c r="EK181" s="56"/>
      <c r="EL181" s="56"/>
      <c r="EM181" s="56"/>
      <c r="EN181" s="56"/>
      <c r="EO181" s="56"/>
      <c r="EP181" s="56"/>
      <c r="EQ181" s="56"/>
      <c r="ER181" s="56"/>
      <c r="ES181" s="56"/>
      <c r="ET181" s="56"/>
      <c r="EU181" s="56"/>
      <c r="EV181" s="56"/>
      <c r="EW181" s="56"/>
      <c r="EX181" s="56"/>
      <c r="EY181" s="56"/>
      <c r="EZ181" s="56"/>
      <c r="FA181" s="56"/>
      <c r="FB181" s="56"/>
      <c r="FC181" s="56"/>
      <c r="FD181" s="56"/>
      <c r="FE181" s="56"/>
      <c r="FF181" s="56"/>
      <c r="FG181" s="56"/>
      <c r="FH181" s="56"/>
      <c r="FI181" s="56"/>
      <c r="FJ181" s="56"/>
      <c r="FK181" s="56"/>
      <c r="FL181" s="56"/>
      <c r="FM181" s="56"/>
      <c r="FN181" s="56"/>
      <c r="FO181" s="56"/>
      <c r="FP181" s="56"/>
      <c r="FQ181" s="56"/>
      <c r="FR181" s="56"/>
      <c r="FS181" s="56"/>
    </row>
    <row r="182" spans="7:175"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  <c r="BM182" s="56"/>
      <c r="BN182" s="56"/>
      <c r="BO182" s="56"/>
      <c r="BP182" s="56"/>
      <c r="BQ182" s="56"/>
      <c r="BR182" s="56"/>
      <c r="BS182" s="56"/>
      <c r="BT182" s="56"/>
      <c r="BU182" s="56"/>
      <c r="BV182" s="56"/>
      <c r="BW182" s="56"/>
      <c r="BX182" s="56"/>
      <c r="BY182" s="56"/>
      <c r="BZ182" s="56"/>
      <c r="CA182" s="56"/>
      <c r="CB182" s="56"/>
      <c r="CC182" s="56"/>
      <c r="CD182" s="56"/>
      <c r="CE182" s="56"/>
      <c r="CF182" s="56"/>
      <c r="CG182" s="56"/>
      <c r="CH182" s="56"/>
      <c r="CI182" s="56"/>
      <c r="CJ182" s="56"/>
      <c r="CK182" s="56"/>
      <c r="CL182" s="56"/>
      <c r="CM182" s="56"/>
      <c r="CN182" s="56"/>
      <c r="CO182" s="56"/>
      <c r="CP182" s="56"/>
      <c r="CQ182" s="56"/>
      <c r="CR182" s="56"/>
      <c r="CS182" s="56"/>
      <c r="CT182" s="56"/>
      <c r="CU182" s="56"/>
      <c r="CV182" s="56"/>
      <c r="CW182" s="56"/>
      <c r="CX182" s="56"/>
      <c r="CY182" s="56"/>
      <c r="CZ182" s="56"/>
      <c r="DA182" s="56"/>
      <c r="DB182" s="56"/>
      <c r="DC182" s="56"/>
      <c r="DD182" s="56"/>
      <c r="DE182" s="56"/>
      <c r="DF182" s="56"/>
      <c r="DG182" s="56"/>
      <c r="DH182" s="56"/>
      <c r="DI182" s="56"/>
      <c r="DJ182" s="56"/>
      <c r="DK182" s="56"/>
      <c r="DL182" s="56"/>
      <c r="DM182" s="56"/>
      <c r="DN182" s="56"/>
      <c r="DO182" s="56"/>
      <c r="DP182" s="56"/>
      <c r="DQ182" s="56"/>
      <c r="DR182" s="56"/>
      <c r="DS182" s="56"/>
      <c r="DT182" s="56"/>
      <c r="DU182" s="56"/>
      <c r="DV182" s="56"/>
      <c r="DW182" s="56"/>
      <c r="DX182" s="56"/>
      <c r="DY182" s="56"/>
      <c r="DZ182" s="56"/>
      <c r="EA182" s="56"/>
      <c r="EB182" s="56"/>
      <c r="EC182" s="56"/>
      <c r="ED182" s="56"/>
      <c r="EE182" s="56"/>
      <c r="EF182" s="56"/>
      <c r="EG182" s="56"/>
      <c r="EH182" s="56"/>
      <c r="EI182" s="56"/>
      <c r="EJ182" s="56"/>
      <c r="EK182" s="56"/>
      <c r="EL182" s="56"/>
      <c r="EM182" s="56"/>
      <c r="EN182" s="56"/>
      <c r="EO182" s="56"/>
      <c r="EP182" s="56"/>
      <c r="EQ182" s="56"/>
      <c r="ER182" s="56"/>
      <c r="ES182" s="56"/>
      <c r="ET182" s="56"/>
      <c r="EU182" s="56"/>
      <c r="EV182" s="56"/>
      <c r="EW182" s="56"/>
      <c r="EX182" s="56"/>
      <c r="EY182" s="56"/>
      <c r="EZ182" s="56"/>
      <c r="FA182" s="56"/>
      <c r="FB182" s="56"/>
      <c r="FC182" s="56"/>
      <c r="FD182" s="56"/>
      <c r="FE182" s="56"/>
      <c r="FF182" s="56"/>
      <c r="FG182" s="56"/>
      <c r="FH182" s="56"/>
      <c r="FI182" s="56"/>
      <c r="FJ182" s="56"/>
      <c r="FK182" s="56"/>
      <c r="FL182" s="56"/>
      <c r="FM182" s="56"/>
      <c r="FN182" s="56"/>
      <c r="FO182" s="56"/>
      <c r="FP182" s="56"/>
      <c r="FQ182" s="56"/>
      <c r="FR182" s="56"/>
      <c r="FS182" s="56"/>
    </row>
    <row r="183" spans="7:175"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  <c r="BM183" s="56"/>
      <c r="BN183" s="56"/>
      <c r="BO183" s="56"/>
      <c r="BP183" s="56"/>
      <c r="BQ183" s="56"/>
      <c r="BR183" s="56"/>
      <c r="BS183" s="56"/>
      <c r="BT183" s="56"/>
      <c r="BU183" s="56"/>
      <c r="BV183" s="56"/>
      <c r="BW183" s="56"/>
      <c r="BX183" s="56"/>
      <c r="BY183" s="56"/>
      <c r="BZ183" s="56"/>
      <c r="CA183" s="56"/>
      <c r="CB183" s="56"/>
      <c r="CC183" s="56"/>
      <c r="CD183" s="56"/>
      <c r="CE183" s="56"/>
      <c r="CF183" s="56"/>
      <c r="CG183" s="56"/>
      <c r="CH183" s="56"/>
      <c r="CI183" s="56"/>
      <c r="CJ183" s="56"/>
      <c r="CK183" s="56"/>
      <c r="CL183" s="56"/>
      <c r="CM183" s="56"/>
      <c r="CN183" s="56"/>
      <c r="CO183" s="56"/>
      <c r="CP183" s="56"/>
      <c r="CQ183" s="56"/>
      <c r="CR183" s="56"/>
      <c r="CS183" s="56"/>
      <c r="CT183" s="56"/>
      <c r="CU183" s="56"/>
      <c r="CV183" s="56"/>
      <c r="CW183" s="56"/>
      <c r="CX183" s="56"/>
      <c r="CY183" s="56"/>
      <c r="CZ183" s="56"/>
      <c r="DA183" s="56"/>
      <c r="DB183" s="56"/>
      <c r="DC183" s="56"/>
      <c r="DD183" s="56"/>
      <c r="DE183" s="56"/>
      <c r="DF183" s="56"/>
      <c r="DG183" s="56"/>
      <c r="DH183" s="56"/>
      <c r="DI183" s="56"/>
      <c r="DJ183" s="56"/>
      <c r="DK183" s="56"/>
      <c r="DL183" s="56"/>
      <c r="DM183" s="56"/>
      <c r="DN183" s="56"/>
      <c r="DO183" s="56"/>
      <c r="DP183" s="56"/>
      <c r="DQ183" s="56"/>
      <c r="DR183" s="56"/>
      <c r="DS183" s="56"/>
      <c r="DT183" s="56"/>
      <c r="DU183" s="56"/>
      <c r="DV183" s="56"/>
      <c r="DW183" s="56"/>
      <c r="DX183" s="56"/>
      <c r="DY183" s="56"/>
      <c r="DZ183" s="56"/>
      <c r="EA183" s="56"/>
      <c r="EB183" s="56"/>
      <c r="EC183" s="56"/>
      <c r="ED183" s="56"/>
      <c r="EE183" s="56"/>
      <c r="EF183" s="56"/>
      <c r="EG183" s="56"/>
      <c r="EH183" s="56"/>
      <c r="EI183" s="56"/>
      <c r="EJ183" s="56"/>
      <c r="EK183" s="56"/>
      <c r="EL183" s="56"/>
      <c r="EM183" s="56"/>
      <c r="EN183" s="56"/>
      <c r="EO183" s="56"/>
      <c r="EP183" s="56"/>
      <c r="EQ183" s="56"/>
      <c r="ER183" s="56"/>
      <c r="ES183" s="56"/>
      <c r="ET183" s="56"/>
      <c r="EU183" s="56"/>
      <c r="EV183" s="56"/>
      <c r="EW183" s="56"/>
      <c r="EX183" s="56"/>
      <c r="EY183" s="56"/>
      <c r="EZ183" s="56"/>
      <c r="FA183" s="56"/>
      <c r="FB183" s="56"/>
      <c r="FC183" s="56"/>
      <c r="FD183" s="56"/>
      <c r="FE183" s="56"/>
      <c r="FF183" s="56"/>
      <c r="FG183" s="56"/>
      <c r="FH183" s="56"/>
      <c r="FI183" s="56"/>
      <c r="FJ183" s="56"/>
      <c r="FK183" s="56"/>
      <c r="FL183" s="56"/>
      <c r="FM183" s="56"/>
      <c r="FN183" s="56"/>
      <c r="FO183" s="56"/>
      <c r="FP183" s="56"/>
      <c r="FQ183" s="56"/>
      <c r="FR183" s="56"/>
      <c r="FS183" s="56"/>
    </row>
    <row r="184" spans="7:175"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  <c r="BM184" s="56"/>
      <c r="BN184" s="56"/>
      <c r="BO184" s="56"/>
      <c r="BP184" s="56"/>
      <c r="BQ184" s="56"/>
      <c r="BR184" s="56"/>
      <c r="BS184" s="56"/>
      <c r="BT184" s="56"/>
      <c r="BU184" s="56"/>
      <c r="BV184" s="56"/>
      <c r="BW184" s="56"/>
      <c r="BX184" s="56"/>
      <c r="BY184" s="56"/>
      <c r="BZ184" s="56"/>
      <c r="CA184" s="56"/>
      <c r="CB184" s="56"/>
      <c r="CC184" s="56"/>
      <c r="CD184" s="56"/>
      <c r="CE184" s="56"/>
      <c r="CF184" s="56"/>
      <c r="CG184" s="56"/>
      <c r="CH184" s="56"/>
      <c r="CI184" s="56"/>
      <c r="CJ184" s="56"/>
      <c r="CK184" s="56"/>
      <c r="CL184" s="56"/>
      <c r="CM184" s="56"/>
      <c r="CN184" s="56"/>
      <c r="CO184" s="56"/>
      <c r="CP184" s="56"/>
      <c r="CQ184" s="56"/>
      <c r="CR184" s="56"/>
      <c r="CS184" s="56"/>
      <c r="CT184" s="56"/>
      <c r="CU184" s="56"/>
      <c r="CV184" s="56"/>
      <c r="CW184" s="56"/>
      <c r="CX184" s="56"/>
      <c r="CY184" s="56"/>
      <c r="CZ184" s="56"/>
      <c r="DA184" s="56"/>
      <c r="DB184" s="56"/>
      <c r="DC184" s="56"/>
      <c r="DD184" s="56"/>
      <c r="DE184" s="56"/>
      <c r="DF184" s="56"/>
      <c r="DG184" s="56"/>
      <c r="DH184" s="56"/>
      <c r="DI184" s="56"/>
      <c r="DJ184" s="56"/>
      <c r="DK184" s="56"/>
      <c r="DL184" s="56"/>
      <c r="DM184" s="56"/>
      <c r="DN184" s="56"/>
      <c r="DO184" s="56"/>
      <c r="DP184" s="56"/>
      <c r="DQ184" s="56"/>
      <c r="DR184" s="56"/>
      <c r="DS184" s="56"/>
      <c r="DT184" s="56"/>
      <c r="DU184" s="56"/>
      <c r="DV184" s="56"/>
      <c r="DW184" s="56"/>
      <c r="DX184" s="56"/>
      <c r="DY184" s="56"/>
      <c r="DZ184" s="56"/>
      <c r="EA184" s="56"/>
      <c r="EB184" s="56"/>
      <c r="EC184" s="56"/>
      <c r="ED184" s="56"/>
      <c r="EE184" s="56"/>
      <c r="EF184" s="56"/>
      <c r="EG184" s="56"/>
      <c r="EH184" s="56"/>
      <c r="EI184" s="56"/>
      <c r="EJ184" s="56"/>
      <c r="EK184" s="56"/>
      <c r="EL184" s="56"/>
      <c r="EM184" s="56"/>
      <c r="EN184" s="56"/>
      <c r="EO184" s="56"/>
      <c r="EP184" s="56"/>
      <c r="EQ184" s="56"/>
      <c r="ER184" s="56"/>
      <c r="ES184" s="56"/>
      <c r="ET184" s="56"/>
      <c r="EU184" s="56"/>
      <c r="EV184" s="56"/>
      <c r="EW184" s="56"/>
      <c r="EX184" s="56"/>
      <c r="EY184" s="56"/>
      <c r="EZ184" s="56"/>
      <c r="FA184" s="56"/>
      <c r="FB184" s="56"/>
      <c r="FC184" s="56"/>
      <c r="FD184" s="56"/>
      <c r="FE184" s="56"/>
      <c r="FF184" s="56"/>
      <c r="FG184" s="56"/>
      <c r="FH184" s="56"/>
      <c r="FI184" s="56"/>
      <c r="FJ184" s="56"/>
      <c r="FK184" s="56"/>
      <c r="FL184" s="56"/>
      <c r="FM184" s="56"/>
      <c r="FN184" s="56"/>
      <c r="FO184" s="56"/>
      <c r="FP184" s="56"/>
      <c r="FQ184" s="56"/>
      <c r="FR184" s="56"/>
      <c r="FS184" s="56"/>
    </row>
    <row r="185" spans="7:175"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  <c r="BM185" s="56"/>
      <c r="BN185" s="56"/>
      <c r="BO185" s="56"/>
      <c r="BP185" s="56"/>
      <c r="BQ185" s="56"/>
      <c r="BR185" s="56"/>
      <c r="BS185" s="56"/>
      <c r="BT185" s="56"/>
      <c r="BU185" s="56"/>
      <c r="BV185" s="56"/>
      <c r="BW185" s="56"/>
      <c r="BX185" s="56"/>
      <c r="BY185" s="56"/>
      <c r="BZ185" s="56"/>
      <c r="CA185" s="56"/>
      <c r="CB185" s="56"/>
      <c r="CC185" s="56"/>
      <c r="CD185" s="56"/>
      <c r="CE185" s="56"/>
      <c r="CF185" s="56"/>
      <c r="CG185" s="56"/>
      <c r="CH185" s="56"/>
      <c r="CI185" s="56"/>
      <c r="CJ185" s="56"/>
      <c r="CK185" s="56"/>
      <c r="CL185" s="56"/>
      <c r="CM185" s="56"/>
      <c r="CN185" s="56"/>
      <c r="CO185" s="56"/>
      <c r="CP185" s="56"/>
      <c r="CQ185" s="56"/>
      <c r="CR185" s="56"/>
      <c r="CS185" s="56"/>
      <c r="CT185" s="56"/>
      <c r="CU185" s="56"/>
      <c r="CV185" s="56"/>
      <c r="CW185" s="56"/>
      <c r="CX185" s="56"/>
      <c r="CY185" s="56"/>
      <c r="CZ185" s="56"/>
      <c r="DA185" s="56"/>
      <c r="DB185" s="56"/>
      <c r="DC185" s="56"/>
      <c r="DD185" s="56"/>
      <c r="DE185" s="56"/>
      <c r="DF185" s="56"/>
      <c r="DG185" s="56"/>
      <c r="DH185" s="56"/>
      <c r="DI185" s="56"/>
      <c r="DJ185" s="56"/>
      <c r="DK185" s="56"/>
      <c r="DL185" s="56"/>
      <c r="DM185" s="56"/>
      <c r="DN185" s="56"/>
      <c r="DO185" s="56"/>
      <c r="DP185" s="56"/>
      <c r="DQ185" s="56"/>
      <c r="DR185" s="56"/>
      <c r="DS185" s="56"/>
      <c r="DT185" s="56"/>
      <c r="DU185" s="56"/>
      <c r="DV185" s="56"/>
      <c r="DW185" s="56"/>
      <c r="DX185" s="56"/>
      <c r="DY185" s="56"/>
      <c r="DZ185" s="56"/>
      <c r="EA185" s="56"/>
      <c r="EB185" s="56"/>
      <c r="EC185" s="56"/>
      <c r="ED185" s="56"/>
      <c r="EE185" s="56"/>
      <c r="EF185" s="56"/>
      <c r="EG185" s="56"/>
      <c r="EH185" s="56"/>
      <c r="EI185" s="56"/>
      <c r="EJ185" s="56"/>
      <c r="EK185" s="56"/>
      <c r="EL185" s="56"/>
      <c r="EM185" s="56"/>
      <c r="EN185" s="56"/>
      <c r="EO185" s="56"/>
      <c r="EP185" s="56"/>
      <c r="EQ185" s="56"/>
      <c r="ER185" s="56"/>
      <c r="ES185" s="56"/>
      <c r="ET185" s="56"/>
      <c r="EU185" s="56"/>
      <c r="EV185" s="56"/>
      <c r="EW185" s="56"/>
      <c r="EX185" s="56"/>
      <c r="EY185" s="56"/>
      <c r="EZ185" s="56"/>
      <c r="FA185" s="56"/>
      <c r="FB185" s="56"/>
      <c r="FC185" s="56"/>
      <c r="FD185" s="56"/>
      <c r="FE185" s="56"/>
      <c r="FF185" s="56"/>
      <c r="FG185" s="56"/>
      <c r="FH185" s="56"/>
      <c r="FI185" s="56"/>
      <c r="FJ185" s="56"/>
      <c r="FK185" s="56"/>
      <c r="FL185" s="56"/>
      <c r="FM185" s="56"/>
      <c r="FN185" s="56"/>
      <c r="FO185" s="56"/>
      <c r="FP185" s="56"/>
      <c r="FQ185" s="56"/>
      <c r="FR185" s="56"/>
      <c r="FS185" s="56"/>
    </row>
    <row r="186" spans="7:175"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56"/>
      <c r="BI186" s="56"/>
      <c r="BJ186" s="56"/>
      <c r="BK186" s="56"/>
      <c r="BL186" s="56"/>
      <c r="BM186" s="56"/>
      <c r="BN186" s="56"/>
      <c r="BO186" s="56"/>
      <c r="BP186" s="56"/>
      <c r="BQ186" s="56"/>
      <c r="BR186" s="56"/>
      <c r="BS186" s="56"/>
      <c r="BT186" s="56"/>
      <c r="BU186" s="56"/>
      <c r="BV186" s="56"/>
      <c r="BW186" s="56"/>
      <c r="BX186" s="56"/>
      <c r="BY186" s="56"/>
      <c r="BZ186" s="56"/>
      <c r="CA186" s="56"/>
      <c r="CB186" s="56"/>
      <c r="CC186" s="56"/>
      <c r="CD186" s="56"/>
      <c r="CE186" s="56"/>
      <c r="CF186" s="56"/>
      <c r="CG186" s="56"/>
      <c r="CH186" s="56"/>
      <c r="CI186" s="56"/>
      <c r="CJ186" s="56"/>
      <c r="CK186" s="56"/>
      <c r="CL186" s="56"/>
      <c r="CM186" s="56"/>
      <c r="CN186" s="56"/>
      <c r="CO186" s="56"/>
      <c r="CP186" s="56"/>
      <c r="CQ186" s="56"/>
      <c r="CR186" s="56"/>
      <c r="CS186" s="56"/>
      <c r="CT186" s="56"/>
      <c r="CU186" s="56"/>
      <c r="CV186" s="56"/>
      <c r="CW186" s="56"/>
      <c r="CX186" s="56"/>
      <c r="CY186" s="56"/>
      <c r="CZ186" s="56"/>
      <c r="DA186" s="56"/>
      <c r="DB186" s="56"/>
      <c r="DC186" s="56"/>
      <c r="DD186" s="56"/>
      <c r="DE186" s="56"/>
      <c r="DF186" s="56"/>
      <c r="DG186" s="56"/>
      <c r="DH186" s="56"/>
      <c r="DI186" s="56"/>
      <c r="DJ186" s="56"/>
      <c r="DK186" s="56"/>
      <c r="DL186" s="56"/>
      <c r="DM186" s="56"/>
      <c r="DN186" s="56"/>
      <c r="DO186" s="56"/>
      <c r="DP186" s="56"/>
      <c r="DQ186" s="56"/>
      <c r="DR186" s="56"/>
      <c r="DS186" s="56"/>
      <c r="DT186" s="56"/>
      <c r="DU186" s="56"/>
      <c r="DV186" s="56"/>
      <c r="DW186" s="56"/>
      <c r="DX186" s="56"/>
      <c r="DY186" s="56"/>
      <c r="DZ186" s="56"/>
      <c r="EA186" s="56"/>
      <c r="EB186" s="56"/>
      <c r="EC186" s="56"/>
      <c r="ED186" s="56"/>
      <c r="EE186" s="56"/>
      <c r="EF186" s="56"/>
      <c r="EG186" s="56"/>
      <c r="EH186" s="56"/>
      <c r="EI186" s="56"/>
      <c r="EJ186" s="56"/>
      <c r="EK186" s="56"/>
      <c r="EL186" s="56"/>
      <c r="EM186" s="56"/>
      <c r="EN186" s="56"/>
      <c r="EO186" s="56"/>
      <c r="EP186" s="56"/>
      <c r="EQ186" s="56"/>
      <c r="ER186" s="56"/>
      <c r="ES186" s="56"/>
      <c r="ET186" s="56"/>
      <c r="EU186" s="56"/>
      <c r="EV186" s="56"/>
      <c r="EW186" s="56"/>
      <c r="EX186" s="56"/>
      <c r="EY186" s="56"/>
      <c r="EZ186" s="56"/>
      <c r="FA186" s="56"/>
      <c r="FB186" s="56"/>
      <c r="FC186" s="56"/>
      <c r="FD186" s="56"/>
      <c r="FE186" s="56"/>
      <c r="FF186" s="56"/>
      <c r="FG186" s="56"/>
      <c r="FH186" s="56"/>
      <c r="FI186" s="56"/>
      <c r="FJ186" s="56"/>
      <c r="FK186" s="56"/>
      <c r="FL186" s="56"/>
      <c r="FM186" s="56"/>
      <c r="FN186" s="56"/>
      <c r="FO186" s="56"/>
      <c r="FP186" s="56"/>
      <c r="FQ186" s="56"/>
      <c r="FR186" s="56"/>
      <c r="FS186" s="56"/>
    </row>
    <row r="187" spans="7:175"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6"/>
      <c r="BP187" s="56"/>
      <c r="BQ187" s="56"/>
      <c r="BR187" s="56"/>
      <c r="BS187" s="56"/>
      <c r="BT187" s="56"/>
      <c r="BU187" s="56"/>
      <c r="BV187" s="56"/>
      <c r="BW187" s="56"/>
      <c r="BX187" s="56"/>
      <c r="BY187" s="56"/>
      <c r="BZ187" s="56"/>
      <c r="CA187" s="56"/>
      <c r="CB187" s="56"/>
      <c r="CC187" s="56"/>
      <c r="CD187" s="56"/>
      <c r="CE187" s="56"/>
      <c r="CF187" s="56"/>
      <c r="CG187" s="56"/>
      <c r="CH187" s="56"/>
      <c r="CI187" s="56"/>
      <c r="CJ187" s="56"/>
      <c r="CK187" s="56"/>
      <c r="CL187" s="56"/>
      <c r="CM187" s="56"/>
      <c r="CN187" s="56"/>
      <c r="CO187" s="56"/>
      <c r="CP187" s="56"/>
      <c r="CQ187" s="56"/>
      <c r="CR187" s="56"/>
      <c r="CS187" s="56"/>
      <c r="CT187" s="56"/>
      <c r="CU187" s="56"/>
      <c r="CV187" s="56"/>
      <c r="CW187" s="56"/>
      <c r="CX187" s="56"/>
      <c r="CY187" s="56"/>
      <c r="CZ187" s="56"/>
      <c r="DA187" s="56"/>
      <c r="DB187" s="56"/>
      <c r="DC187" s="56"/>
      <c r="DD187" s="56"/>
      <c r="DE187" s="56"/>
      <c r="DF187" s="56"/>
      <c r="DG187" s="56"/>
      <c r="DH187" s="56"/>
      <c r="DI187" s="56"/>
      <c r="DJ187" s="56"/>
      <c r="DK187" s="56"/>
      <c r="DL187" s="56"/>
      <c r="DM187" s="56"/>
      <c r="DN187" s="56"/>
      <c r="DO187" s="56"/>
      <c r="DP187" s="56"/>
      <c r="DQ187" s="56"/>
      <c r="DR187" s="56"/>
      <c r="DS187" s="56"/>
      <c r="DT187" s="56"/>
      <c r="DU187" s="56"/>
      <c r="DV187" s="56"/>
      <c r="DW187" s="56"/>
      <c r="DX187" s="56"/>
      <c r="DY187" s="56"/>
      <c r="DZ187" s="56"/>
      <c r="EA187" s="56"/>
      <c r="EB187" s="56"/>
      <c r="EC187" s="56"/>
      <c r="ED187" s="56"/>
      <c r="EE187" s="56"/>
      <c r="EF187" s="56"/>
      <c r="EG187" s="56"/>
      <c r="EH187" s="56"/>
      <c r="EI187" s="56"/>
      <c r="EJ187" s="56"/>
      <c r="EK187" s="56"/>
      <c r="EL187" s="56"/>
      <c r="EM187" s="56"/>
      <c r="EN187" s="56"/>
      <c r="EO187" s="56"/>
      <c r="EP187" s="56"/>
      <c r="EQ187" s="56"/>
      <c r="ER187" s="56"/>
      <c r="ES187" s="56"/>
      <c r="ET187" s="56"/>
      <c r="EU187" s="56"/>
      <c r="EV187" s="56"/>
      <c r="EW187" s="56"/>
      <c r="EX187" s="56"/>
      <c r="EY187" s="56"/>
      <c r="EZ187" s="56"/>
      <c r="FA187" s="56"/>
      <c r="FB187" s="56"/>
      <c r="FC187" s="56"/>
      <c r="FD187" s="56"/>
      <c r="FE187" s="56"/>
      <c r="FF187" s="56"/>
      <c r="FG187" s="56"/>
      <c r="FH187" s="56"/>
      <c r="FI187" s="56"/>
      <c r="FJ187" s="56"/>
      <c r="FK187" s="56"/>
      <c r="FL187" s="56"/>
      <c r="FM187" s="56"/>
      <c r="FN187" s="56"/>
      <c r="FO187" s="56"/>
      <c r="FP187" s="56"/>
      <c r="FQ187" s="56"/>
      <c r="FR187" s="56"/>
      <c r="FS187" s="56"/>
    </row>
    <row r="188" spans="7:175"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  <c r="BM188" s="56"/>
      <c r="BN188" s="56"/>
      <c r="BO188" s="56"/>
      <c r="BP188" s="56"/>
      <c r="BQ188" s="56"/>
      <c r="BR188" s="56"/>
      <c r="BS188" s="56"/>
      <c r="BT188" s="56"/>
      <c r="BU188" s="56"/>
      <c r="BV188" s="56"/>
      <c r="BW188" s="56"/>
      <c r="BX188" s="56"/>
      <c r="BY188" s="56"/>
      <c r="BZ188" s="56"/>
      <c r="CA188" s="56"/>
      <c r="CB188" s="56"/>
      <c r="CC188" s="56"/>
      <c r="CD188" s="56"/>
      <c r="CE188" s="56"/>
      <c r="CF188" s="56"/>
      <c r="CG188" s="56"/>
      <c r="CH188" s="56"/>
      <c r="CI188" s="56"/>
      <c r="CJ188" s="56"/>
      <c r="CK188" s="56"/>
      <c r="CL188" s="56"/>
      <c r="CM188" s="56"/>
      <c r="CN188" s="56"/>
      <c r="CO188" s="56"/>
      <c r="CP188" s="56"/>
      <c r="CQ188" s="56"/>
      <c r="CR188" s="56"/>
      <c r="CS188" s="56"/>
      <c r="CT188" s="56"/>
      <c r="CU188" s="56"/>
      <c r="CV188" s="56"/>
      <c r="CW188" s="56"/>
      <c r="CX188" s="56"/>
      <c r="CY188" s="56"/>
      <c r="CZ188" s="56"/>
      <c r="DA188" s="56"/>
      <c r="DB188" s="56"/>
      <c r="DC188" s="56"/>
      <c r="DD188" s="56"/>
      <c r="DE188" s="56"/>
      <c r="DF188" s="56"/>
      <c r="DG188" s="56"/>
      <c r="DH188" s="56"/>
      <c r="DI188" s="56"/>
      <c r="DJ188" s="56"/>
      <c r="DK188" s="56"/>
      <c r="DL188" s="56"/>
      <c r="DM188" s="56"/>
      <c r="DN188" s="56"/>
      <c r="DO188" s="56"/>
      <c r="DP188" s="56"/>
      <c r="DQ188" s="56"/>
      <c r="DR188" s="56"/>
      <c r="DS188" s="56"/>
      <c r="DT188" s="56"/>
      <c r="DU188" s="56"/>
      <c r="DV188" s="56"/>
      <c r="DW188" s="56"/>
      <c r="DX188" s="56"/>
      <c r="DY188" s="56"/>
      <c r="DZ188" s="56"/>
      <c r="EA188" s="56"/>
      <c r="EB188" s="56"/>
      <c r="EC188" s="56"/>
      <c r="ED188" s="56"/>
      <c r="EE188" s="56"/>
      <c r="EF188" s="56"/>
      <c r="EG188" s="56"/>
      <c r="EH188" s="56"/>
      <c r="EI188" s="56"/>
      <c r="EJ188" s="56"/>
      <c r="EK188" s="56"/>
      <c r="EL188" s="56"/>
      <c r="EM188" s="56"/>
      <c r="EN188" s="56"/>
      <c r="EO188" s="56"/>
      <c r="EP188" s="56"/>
      <c r="EQ188" s="56"/>
      <c r="ER188" s="56"/>
      <c r="ES188" s="56"/>
      <c r="ET188" s="56"/>
      <c r="EU188" s="56"/>
      <c r="EV188" s="56"/>
      <c r="EW188" s="56"/>
      <c r="EX188" s="56"/>
      <c r="EY188" s="56"/>
      <c r="EZ188" s="56"/>
      <c r="FA188" s="56"/>
      <c r="FB188" s="56"/>
      <c r="FC188" s="56"/>
      <c r="FD188" s="56"/>
      <c r="FE188" s="56"/>
      <c r="FF188" s="56"/>
      <c r="FG188" s="56"/>
      <c r="FH188" s="56"/>
      <c r="FI188" s="56"/>
      <c r="FJ188" s="56"/>
      <c r="FK188" s="56"/>
      <c r="FL188" s="56"/>
      <c r="FM188" s="56"/>
      <c r="FN188" s="56"/>
      <c r="FO188" s="56"/>
      <c r="FP188" s="56"/>
      <c r="FQ188" s="56"/>
      <c r="FR188" s="56"/>
      <c r="FS188" s="56"/>
    </row>
    <row r="189" spans="7:175"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  <c r="BM189" s="56"/>
      <c r="BN189" s="56"/>
      <c r="BO189" s="56"/>
      <c r="BP189" s="56"/>
      <c r="BQ189" s="56"/>
      <c r="BR189" s="56"/>
      <c r="BS189" s="56"/>
      <c r="BT189" s="56"/>
      <c r="BU189" s="56"/>
      <c r="BV189" s="56"/>
      <c r="BW189" s="56"/>
      <c r="BX189" s="56"/>
      <c r="BY189" s="56"/>
      <c r="BZ189" s="56"/>
      <c r="CA189" s="56"/>
      <c r="CB189" s="56"/>
      <c r="CC189" s="56"/>
      <c r="CD189" s="56"/>
      <c r="CE189" s="56"/>
      <c r="CF189" s="56"/>
      <c r="CG189" s="56"/>
      <c r="CH189" s="56"/>
      <c r="CI189" s="56"/>
      <c r="CJ189" s="56"/>
      <c r="CK189" s="56"/>
      <c r="CL189" s="56"/>
      <c r="CM189" s="56"/>
      <c r="CN189" s="56"/>
      <c r="CO189" s="56"/>
      <c r="CP189" s="56"/>
      <c r="CQ189" s="56"/>
      <c r="CR189" s="56"/>
      <c r="CS189" s="56"/>
      <c r="CT189" s="56"/>
      <c r="CU189" s="56"/>
      <c r="CV189" s="56"/>
      <c r="CW189" s="56"/>
      <c r="CX189" s="56"/>
      <c r="CY189" s="56"/>
      <c r="CZ189" s="56"/>
      <c r="DA189" s="56"/>
      <c r="DB189" s="56"/>
      <c r="DC189" s="56"/>
      <c r="DD189" s="56"/>
      <c r="DE189" s="56"/>
      <c r="DF189" s="56"/>
      <c r="DG189" s="56"/>
      <c r="DH189" s="56"/>
      <c r="DI189" s="56"/>
      <c r="DJ189" s="56"/>
      <c r="DK189" s="56"/>
      <c r="DL189" s="56"/>
      <c r="DM189" s="56"/>
      <c r="DN189" s="56"/>
      <c r="DO189" s="56"/>
      <c r="DP189" s="56"/>
      <c r="DQ189" s="56"/>
      <c r="DR189" s="56"/>
      <c r="DS189" s="56"/>
      <c r="DT189" s="56"/>
      <c r="DU189" s="56"/>
      <c r="DV189" s="56"/>
      <c r="DW189" s="56"/>
      <c r="DX189" s="56"/>
      <c r="DY189" s="56"/>
      <c r="DZ189" s="56"/>
      <c r="EA189" s="56"/>
      <c r="EB189" s="56"/>
      <c r="EC189" s="56"/>
      <c r="ED189" s="56"/>
      <c r="EE189" s="56"/>
      <c r="EF189" s="56"/>
      <c r="EG189" s="56"/>
      <c r="EH189" s="56"/>
      <c r="EI189" s="56"/>
      <c r="EJ189" s="56"/>
      <c r="EK189" s="56"/>
      <c r="EL189" s="56"/>
      <c r="EM189" s="56"/>
      <c r="EN189" s="56"/>
      <c r="EO189" s="56"/>
      <c r="EP189" s="56"/>
      <c r="EQ189" s="56"/>
      <c r="ER189" s="56"/>
      <c r="ES189" s="56"/>
      <c r="ET189" s="56"/>
      <c r="EU189" s="56"/>
      <c r="EV189" s="56"/>
      <c r="EW189" s="56"/>
      <c r="EX189" s="56"/>
      <c r="EY189" s="56"/>
      <c r="EZ189" s="56"/>
      <c r="FA189" s="56"/>
      <c r="FB189" s="56"/>
      <c r="FC189" s="56"/>
      <c r="FD189" s="56"/>
      <c r="FE189" s="56"/>
      <c r="FF189" s="56"/>
      <c r="FG189" s="56"/>
      <c r="FH189" s="56"/>
      <c r="FI189" s="56"/>
      <c r="FJ189" s="56"/>
      <c r="FK189" s="56"/>
      <c r="FL189" s="56"/>
      <c r="FM189" s="56"/>
      <c r="FN189" s="56"/>
      <c r="FO189" s="56"/>
      <c r="FP189" s="56"/>
      <c r="FQ189" s="56"/>
      <c r="FR189" s="56"/>
      <c r="FS189" s="56"/>
    </row>
    <row r="190" spans="7:175"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  <c r="BM190" s="56"/>
      <c r="BN190" s="56"/>
      <c r="BO190" s="56"/>
      <c r="BP190" s="56"/>
      <c r="BQ190" s="56"/>
      <c r="BR190" s="56"/>
      <c r="BS190" s="56"/>
      <c r="BT190" s="56"/>
      <c r="BU190" s="56"/>
      <c r="BV190" s="56"/>
      <c r="BW190" s="56"/>
      <c r="BX190" s="56"/>
      <c r="BY190" s="56"/>
      <c r="BZ190" s="56"/>
      <c r="CA190" s="56"/>
      <c r="CB190" s="56"/>
      <c r="CC190" s="56"/>
      <c r="CD190" s="56"/>
      <c r="CE190" s="56"/>
      <c r="CF190" s="56"/>
      <c r="CG190" s="56"/>
      <c r="CH190" s="56"/>
      <c r="CI190" s="56"/>
      <c r="CJ190" s="56"/>
      <c r="CK190" s="56"/>
      <c r="CL190" s="56"/>
      <c r="CM190" s="56"/>
      <c r="CN190" s="56"/>
      <c r="CO190" s="56"/>
      <c r="CP190" s="56"/>
      <c r="CQ190" s="56"/>
      <c r="CR190" s="56"/>
      <c r="CS190" s="56"/>
      <c r="CT190" s="56"/>
      <c r="CU190" s="56"/>
      <c r="CV190" s="56"/>
      <c r="CW190" s="56"/>
      <c r="CX190" s="56"/>
      <c r="CY190" s="56"/>
      <c r="CZ190" s="56"/>
      <c r="DA190" s="56"/>
      <c r="DB190" s="56"/>
      <c r="DC190" s="56"/>
      <c r="DD190" s="56"/>
      <c r="DE190" s="56"/>
      <c r="DF190" s="56"/>
      <c r="DG190" s="56"/>
      <c r="DH190" s="56"/>
      <c r="DI190" s="56"/>
      <c r="DJ190" s="56"/>
      <c r="DK190" s="56"/>
      <c r="DL190" s="56"/>
      <c r="DM190" s="56"/>
      <c r="DN190" s="56"/>
      <c r="DO190" s="56"/>
      <c r="DP190" s="56"/>
      <c r="DQ190" s="56"/>
      <c r="DR190" s="56"/>
      <c r="DS190" s="56"/>
      <c r="DT190" s="56"/>
      <c r="DU190" s="56"/>
      <c r="DV190" s="56"/>
      <c r="DW190" s="56"/>
      <c r="DX190" s="56"/>
      <c r="DY190" s="56"/>
      <c r="DZ190" s="56"/>
      <c r="EA190" s="56"/>
      <c r="EB190" s="56"/>
      <c r="EC190" s="56"/>
      <c r="ED190" s="56"/>
      <c r="EE190" s="56"/>
      <c r="EF190" s="56"/>
      <c r="EG190" s="56"/>
      <c r="EH190" s="56"/>
      <c r="EI190" s="56"/>
      <c r="EJ190" s="56"/>
      <c r="EK190" s="56"/>
      <c r="EL190" s="56"/>
      <c r="EM190" s="56"/>
      <c r="EN190" s="56"/>
      <c r="EO190" s="56"/>
      <c r="EP190" s="56"/>
      <c r="EQ190" s="56"/>
      <c r="ER190" s="56"/>
      <c r="ES190" s="56"/>
      <c r="ET190" s="56"/>
      <c r="EU190" s="56"/>
      <c r="EV190" s="56"/>
      <c r="EW190" s="56"/>
      <c r="EX190" s="56"/>
      <c r="EY190" s="56"/>
      <c r="EZ190" s="56"/>
      <c r="FA190" s="56"/>
      <c r="FB190" s="56"/>
      <c r="FC190" s="56"/>
      <c r="FD190" s="56"/>
      <c r="FE190" s="56"/>
      <c r="FF190" s="56"/>
      <c r="FG190" s="56"/>
      <c r="FH190" s="56"/>
      <c r="FI190" s="56"/>
      <c r="FJ190" s="56"/>
      <c r="FK190" s="56"/>
      <c r="FL190" s="56"/>
      <c r="FM190" s="56"/>
      <c r="FN190" s="56"/>
      <c r="FO190" s="56"/>
      <c r="FP190" s="56"/>
      <c r="FQ190" s="56"/>
      <c r="FR190" s="56"/>
      <c r="FS190" s="56"/>
    </row>
    <row r="191" spans="7:175"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56"/>
      <c r="BI191" s="56"/>
      <c r="BJ191" s="56"/>
      <c r="BK191" s="56"/>
      <c r="BL191" s="56"/>
      <c r="BM191" s="56"/>
      <c r="BN191" s="56"/>
      <c r="BO191" s="56"/>
      <c r="BP191" s="56"/>
      <c r="BQ191" s="56"/>
      <c r="BR191" s="56"/>
      <c r="BS191" s="56"/>
      <c r="BT191" s="56"/>
      <c r="BU191" s="56"/>
      <c r="BV191" s="56"/>
      <c r="BW191" s="56"/>
      <c r="BX191" s="56"/>
      <c r="BY191" s="56"/>
      <c r="BZ191" s="56"/>
      <c r="CA191" s="56"/>
      <c r="CB191" s="56"/>
      <c r="CC191" s="56"/>
      <c r="CD191" s="56"/>
      <c r="CE191" s="56"/>
      <c r="CF191" s="56"/>
      <c r="CG191" s="56"/>
      <c r="CH191" s="56"/>
      <c r="CI191" s="56"/>
      <c r="CJ191" s="56"/>
      <c r="CK191" s="56"/>
      <c r="CL191" s="56"/>
      <c r="CM191" s="56"/>
      <c r="CN191" s="56"/>
      <c r="CO191" s="56"/>
      <c r="CP191" s="56"/>
      <c r="CQ191" s="56"/>
      <c r="CR191" s="56"/>
      <c r="CS191" s="56"/>
      <c r="CT191" s="56"/>
      <c r="CU191" s="56"/>
      <c r="CV191" s="56"/>
      <c r="CW191" s="56"/>
      <c r="CX191" s="56"/>
      <c r="CY191" s="56"/>
      <c r="CZ191" s="56"/>
      <c r="DA191" s="56"/>
      <c r="DB191" s="56"/>
      <c r="DC191" s="56"/>
      <c r="DD191" s="56"/>
      <c r="DE191" s="56"/>
      <c r="DF191" s="56"/>
      <c r="DG191" s="56"/>
      <c r="DH191" s="56"/>
      <c r="DI191" s="56"/>
      <c r="DJ191" s="56"/>
      <c r="DK191" s="56"/>
      <c r="DL191" s="56"/>
      <c r="DM191" s="56"/>
      <c r="DN191" s="56"/>
      <c r="DO191" s="56"/>
      <c r="DP191" s="56"/>
      <c r="DQ191" s="56"/>
      <c r="DR191" s="56"/>
      <c r="DS191" s="56"/>
      <c r="DT191" s="56"/>
      <c r="DU191" s="56"/>
      <c r="DV191" s="56"/>
      <c r="DW191" s="56"/>
      <c r="DX191" s="56"/>
      <c r="DY191" s="56"/>
      <c r="DZ191" s="56"/>
      <c r="EA191" s="56"/>
      <c r="EB191" s="56"/>
      <c r="EC191" s="56"/>
      <c r="ED191" s="56"/>
      <c r="EE191" s="56"/>
      <c r="EF191" s="56"/>
      <c r="EG191" s="56"/>
      <c r="EH191" s="56"/>
      <c r="EI191" s="56"/>
      <c r="EJ191" s="56"/>
      <c r="EK191" s="56"/>
      <c r="EL191" s="56"/>
      <c r="EM191" s="56"/>
      <c r="EN191" s="56"/>
      <c r="EO191" s="56"/>
      <c r="EP191" s="56"/>
      <c r="EQ191" s="56"/>
      <c r="ER191" s="56"/>
      <c r="ES191" s="56"/>
      <c r="ET191" s="56"/>
      <c r="EU191" s="56"/>
      <c r="EV191" s="56"/>
      <c r="EW191" s="56"/>
      <c r="EX191" s="56"/>
      <c r="EY191" s="56"/>
      <c r="EZ191" s="56"/>
      <c r="FA191" s="56"/>
      <c r="FB191" s="56"/>
      <c r="FC191" s="56"/>
      <c r="FD191" s="56"/>
      <c r="FE191" s="56"/>
      <c r="FF191" s="56"/>
      <c r="FG191" s="56"/>
      <c r="FH191" s="56"/>
      <c r="FI191" s="56"/>
      <c r="FJ191" s="56"/>
      <c r="FK191" s="56"/>
      <c r="FL191" s="56"/>
      <c r="FM191" s="56"/>
      <c r="FN191" s="56"/>
      <c r="FO191" s="56"/>
      <c r="FP191" s="56"/>
      <c r="FQ191" s="56"/>
      <c r="FR191" s="56"/>
      <c r="FS191" s="56"/>
    </row>
  </sheetData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FA00-7076-4062-B940-39B1595F720C}">
  <dimension ref="A1:Q18"/>
  <sheetViews>
    <sheetView zoomScale="70" zoomScaleNormal="70" workbookViewId="0">
      <selection activeCell="C5" sqref="C5"/>
    </sheetView>
  </sheetViews>
  <sheetFormatPr defaultRowHeight="14.5"/>
  <cols>
    <col min="2" max="2" width="11.453125" bestFit="1" customWidth="1"/>
    <col min="4" max="4" width="9.36328125" bestFit="1" customWidth="1"/>
    <col min="5" max="5" width="13.36328125" bestFit="1" customWidth="1"/>
    <col min="6" max="6" width="11.36328125" bestFit="1" customWidth="1"/>
    <col min="7" max="7" width="15.08984375" customWidth="1"/>
    <col min="8" max="8" width="13.81640625" customWidth="1"/>
    <col min="9" max="9" width="17.36328125" customWidth="1"/>
    <col min="10" max="10" width="20.08984375" customWidth="1"/>
  </cols>
  <sheetData>
    <row r="1" spans="1:17">
      <c r="A1" s="105" t="s">
        <v>122</v>
      </c>
      <c r="B1" s="105" t="s">
        <v>4</v>
      </c>
      <c r="C1" s="105" t="s">
        <v>5</v>
      </c>
      <c r="D1" s="105" t="s">
        <v>123</v>
      </c>
      <c r="E1" s="105" t="s">
        <v>124</v>
      </c>
      <c r="F1" s="105" t="s">
        <v>125</v>
      </c>
      <c r="G1" s="105" t="s">
        <v>126</v>
      </c>
      <c r="H1" s="105" t="s">
        <v>127</v>
      </c>
      <c r="I1" s="105" t="s">
        <v>125</v>
      </c>
      <c r="J1" s="105" t="s">
        <v>128</v>
      </c>
    </row>
    <row r="2" spans="1:17" ht="29">
      <c r="A2" s="106" t="s">
        <v>48</v>
      </c>
      <c r="B2" s="107">
        <v>45762</v>
      </c>
      <c r="C2" s="108" t="s">
        <v>37</v>
      </c>
      <c r="D2" s="109" t="s">
        <v>37</v>
      </c>
      <c r="E2" s="110" t="s">
        <v>38</v>
      </c>
      <c r="F2" s="111" t="s">
        <v>39</v>
      </c>
      <c r="G2" s="112">
        <v>45770</v>
      </c>
      <c r="H2" s="113" t="s">
        <v>40</v>
      </c>
      <c r="I2" s="114" t="s">
        <v>41</v>
      </c>
      <c r="J2" s="115">
        <v>308742</v>
      </c>
      <c r="K2" t="s">
        <v>140</v>
      </c>
    </row>
    <row r="3" spans="1:17" ht="29">
      <c r="A3" s="116" t="s">
        <v>121</v>
      </c>
      <c r="B3" s="107">
        <v>45763</v>
      </c>
      <c r="C3" s="109" t="s">
        <v>37</v>
      </c>
      <c r="D3" s="109" t="s">
        <v>42</v>
      </c>
      <c r="E3" s="117" t="s">
        <v>43</v>
      </c>
      <c r="F3" s="111" t="s">
        <v>44</v>
      </c>
      <c r="G3" s="112">
        <v>45770</v>
      </c>
      <c r="H3" s="118" t="s">
        <v>45</v>
      </c>
      <c r="I3" s="114" t="s">
        <v>46</v>
      </c>
      <c r="J3" s="115" t="s">
        <v>47</v>
      </c>
      <c r="K3" t="s">
        <v>141</v>
      </c>
    </row>
    <row r="4" spans="1:17" ht="68.5" customHeight="1">
      <c r="A4" s="106" t="s">
        <v>120</v>
      </c>
      <c r="B4" s="107">
        <v>45763</v>
      </c>
      <c r="C4" s="109" t="s">
        <v>37</v>
      </c>
      <c r="D4" s="109" t="s">
        <v>42</v>
      </c>
      <c r="E4" s="117" t="s">
        <v>43</v>
      </c>
      <c r="F4" s="111" t="s">
        <v>44</v>
      </c>
      <c r="G4" s="112">
        <v>45770</v>
      </c>
      <c r="H4" s="118" t="s">
        <v>45</v>
      </c>
      <c r="I4" s="114" t="s">
        <v>46</v>
      </c>
      <c r="J4" s="115" t="s">
        <v>147</v>
      </c>
      <c r="K4" t="s">
        <v>135</v>
      </c>
    </row>
    <row r="5" spans="1:17" ht="29">
      <c r="A5" s="106" t="s">
        <v>119</v>
      </c>
      <c r="B5" s="107">
        <v>45763</v>
      </c>
      <c r="C5" s="109" t="s">
        <v>42</v>
      </c>
      <c r="D5" s="109" t="s">
        <v>136</v>
      </c>
      <c r="E5" s="117" t="s">
        <v>137</v>
      </c>
      <c r="F5" s="111" t="s">
        <v>143</v>
      </c>
      <c r="G5" s="112">
        <v>45770</v>
      </c>
      <c r="H5" s="117" t="s">
        <v>144</v>
      </c>
      <c r="I5" s="111" t="s">
        <v>145</v>
      </c>
      <c r="J5" s="115" t="s">
        <v>146</v>
      </c>
      <c r="K5">
        <v>35</v>
      </c>
    </row>
    <row r="8" spans="1:17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7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7" ht="15.5">
      <c r="A11" s="120"/>
      <c r="B11" s="121"/>
      <c r="C11" s="122"/>
      <c r="D11" s="123"/>
      <c r="E11" s="124"/>
      <c r="F11" s="125"/>
      <c r="G11" s="126"/>
      <c r="H11" s="127"/>
      <c r="I11" s="128"/>
      <c r="J11" s="128"/>
      <c r="K11" s="129"/>
      <c r="L11" s="130"/>
      <c r="M11" s="131"/>
      <c r="N11" s="132"/>
      <c r="O11" s="132"/>
      <c r="P11" s="133"/>
      <c r="Q11" s="134"/>
    </row>
    <row r="12" spans="1:17" ht="15.5">
      <c r="A12" s="120"/>
      <c r="B12" s="121"/>
      <c r="C12" s="122"/>
      <c r="D12" s="124"/>
      <c r="E12" s="124"/>
      <c r="F12" s="125"/>
      <c r="G12" s="126"/>
      <c r="H12" s="127"/>
      <c r="I12" s="127"/>
      <c r="J12" s="127"/>
      <c r="K12" s="129"/>
      <c r="L12" s="130"/>
      <c r="M12" s="131"/>
      <c r="N12" s="132"/>
      <c r="O12" s="132"/>
      <c r="P12" s="133"/>
      <c r="Q12" s="134"/>
    </row>
    <row r="13" spans="1:17" ht="15.5">
      <c r="A13" s="120"/>
      <c r="B13" s="121"/>
      <c r="C13" s="122"/>
      <c r="D13" s="123"/>
      <c r="E13" s="124"/>
      <c r="F13" s="125"/>
      <c r="G13" s="126"/>
      <c r="H13" s="127"/>
      <c r="I13" s="128"/>
      <c r="J13" s="128"/>
      <c r="K13" s="129"/>
      <c r="L13" s="130"/>
      <c r="M13" s="131"/>
      <c r="N13" s="132"/>
      <c r="O13" s="132"/>
      <c r="P13" s="133"/>
      <c r="Q13" s="134"/>
    </row>
    <row r="14" spans="1:17" ht="15.5">
      <c r="A14" s="120"/>
      <c r="B14" s="121"/>
      <c r="C14" s="122"/>
      <c r="D14" s="124"/>
      <c r="E14" s="124"/>
      <c r="F14" s="125"/>
      <c r="G14" s="126"/>
      <c r="H14" s="127"/>
      <c r="I14" s="127"/>
      <c r="J14" s="127"/>
      <c r="K14" s="129"/>
      <c r="L14" s="130"/>
      <c r="M14" s="131"/>
      <c r="N14" s="135"/>
      <c r="O14" s="135"/>
      <c r="P14" s="133"/>
      <c r="Q14" s="134"/>
    </row>
    <row r="15" spans="1:17" ht="15.5">
      <c r="A15" s="120"/>
      <c r="B15" s="121"/>
      <c r="C15" s="122"/>
      <c r="D15" s="124"/>
      <c r="E15" s="124"/>
      <c r="F15" s="125"/>
      <c r="G15" s="126"/>
      <c r="H15" s="127"/>
      <c r="I15" s="127"/>
      <c r="J15" s="127"/>
      <c r="K15" s="129"/>
      <c r="L15" s="130"/>
      <c r="M15" s="131"/>
      <c r="N15" s="135"/>
      <c r="O15" s="135"/>
      <c r="P15" s="133"/>
      <c r="Q15" s="134"/>
    </row>
    <row r="16" spans="1:17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</sheetData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F819-DB18-4677-BE1F-CDDA361512F8}">
  <dimension ref="B2:N50"/>
  <sheetViews>
    <sheetView workbookViewId="0">
      <selection activeCell="G29" sqref="G29"/>
    </sheetView>
  </sheetViews>
  <sheetFormatPr defaultRowHeight="14.5"/>
  <cols>
    <col min="2" max="2" width="20.08984375" bestFit="1" customWidth="1"/>
    <col min="3" max="3" width="23.08984375" customWidth="1"/>
    <col min="4" max="4" width="9.08984375" bestFit="1" customWidth="1"/>
    <col min="5" max="5" width="10.54296875" bestFit="1" customWidth="1"/>
  </cols>
  <sheetData>
    <row r="2" spans="2:14" ht="15" thickBot="1"/>
    <row r="3" spans="2:14">
      <c r="B3" s="98">
        <v>308742</v>
      </c>
      <c r="C3" s="99" t="s">
        <v>102</v>
      </c>
      <c r="D3" s="99">
        <v>34</v>
      </c>
      <c r="E3" s="88"/>
      <c r="F3" s="88"/>
      <c r="G3" s="88"/>
      <c r="H3" s="88"/>
      <c r="I3" s="88"/>
      <c r="J3" s="89"/>
    </row>
    <row r="4" spans="2:14">
      <c r="B4" s="94" t="s">
        <v>103</v>
      </c>
      <c r="C4" s="95" t="s">
        <v>59</v>
      </c>
      <c r="D4" s="95" t="s">
        <v>104</v>
      </c>
      <c r="E4" s="95" t="s">
        <v>105</v>
      </c>
      <c r="F4" s="96" t="s">
        <v>106</v>
      </c>
      <c r="G4" s="96" t="s">
        <v>107</v>
      </c>
      <c r="H4" s="96" t="s">
        <v>10</v>
      </c>
      <c r="I4" s="96" t="s">
        <v>108</v>
      </c>
      <c r="J4" s="97"/>
    </row>
    <row r="5" spans="2:14">
      <c r="B5" s="90">
        <v>45762</v>
      </c>
      <c r="C5" s="80" t="s">
        <v>111</v>
      </c>
      <c r="D5" s="81">
        <v>9</v>
      </c>
      <c r="E5" s="82">
        <f>9*D3</f>
        <v>306</v>
      </c>
      <c r="F5" s="42"/>
      <c r="G5" s="42"/>
      <c r="H5" s="42"/>
      <c r="I5" s="42"/>
      <c r="J5" s="43"/>
      <c r="K5" s="78"/>
      <c r="M5" s="79"/>
      <c r="N5" s="79"/>
    </row>
    <row r="6" spans="2:14">
      <c r="B6" s="90">
        <v>45768</v>
      </c>
      <c r="C6" s="83" t="s">
        <v>110</v>
      </c>
      <c r="D6" s="84">
        <v>10</v>
      </c>
      <c r="E6" s="85">
        <f>D6*D3</f>
        <v>340</v>
      </c>
      <c r="F6" s="42"/>
      <c r="G6" s="42"/>
      <c r="H6" s="42"/>
      <c r="I6" s="42"/>
      <c r="J6" s="43"/>
      <c r="K6" s="78"/>
      <c r="M6" s="79"/>
      <c r="N6" s="79"/>
    </row>
    <row r="7" spans="2:14">
      <c r="B7" s="90">
        <v>45768</v>
      </c>
      <c r="C7" s="86" t="s">
        <v>72</v>
      </c>
      <c r="D7" s="84">
        <v>14</v>
      </c>
      <c r="E7" s="85">
        <f>D7*D3</f>
        <v>476</v>
      </c>
      <c r="F7" s="42"/>
      <c r="G7" s="42"/>
      <c r="H7" s="42"/>
      <c r="I7" s="42"/>
      <c r="J7" s="43"/>
      <c r="K7" s="78"/>
      <c r="M7" s="79"/>
      <c r="N7" s="79"/>
    </row>
    <row r="8" spans="2:14" ht="29">
      <c r="B8" s="10">
        <v>45767</v>
      </c>
      <c r="C8" s="83" t="s">
        <v>112</v>
      </c>
      <c r="D8" s="85"/>
      <c r="E8" s="82">
        <v>100</v>
      </c>
      <c r="F8" s="42"/>
      <c r="G8" s="42"/>
      <c r="H8" s="42"/>
      <c r="I8" s="42"/>
      <c r="J8" s="43"/>
      <c r="K8" s="78"/>
      <c r="M8" s="79"/>
      <c r="N8" s="79"/>
    </row>
    <row r="9" spans="2:14">
      <c r="B9" s="46"/>
      <c r="C9" s="80" t="s">
        <v>63</v>
      </c>
      <c r="D9" s="81">
        <v>4</v>
      </c>
      <c r="E9" s="82">
        <f>D9*D3</f>
        <v>136</v>
      </c>
      <c r="F9" s="42"/>
      <c r="G9" s="42"/>
      <c r="H9" s="42"/>
      <c r="I9" s="42"/>
      <c r="J9" s="43"/>
      <c r="K9" s="78"/>
      <c r="M9" s="79"/>
      <c r="N9" s="79"/>
    </row>
    <row r="10" spans="2:14">
      <c r="B10" s="46"/>
      <c r="C10" s="80" t="s">
        <v>109</v>
      </c>
      <c r="D10" s="80"/>
      <c r="E10" s="82">
        <v>630</v>
      </c>
      <c r="F10" s="42"/>
      <c r="G10" s="42"/>
      <c r="H10" s="42"/>
      <c r="I10" s="93" t="s">
        <v>115</v>
      </c>
      <c r="J10" s="43"/>
      <c r="K10" s="78"/>
      <c r="N10" s="79"/>
    </row>
    <row r="11" spans="2:14">
      <c r="B11" s="46"/>
      <c r="C11" s="80" t="s">
        <v>113</v>
      </c>
      <c r="D11" s="80"/>
      <c r="E11" s="82">
        <v>50</v>
      </c>
      <c r="F11" s="42"/>
      <c r="G11" s="42"/>
      <c r="H11" s="42"/>
      <c r="I11" s="42"/>
      <c r="J11" s="43"/>
      <c r="K11" s="78"/>
      <c r="N11" s="79"/>
    </row>
    <row r="12" spans="2:14">
      <c r="B12" s="46"/>
      <c r="C12" s="80" t="s">
        <v>116</v>
      </c>
      <c r="D12" s="80"/>
      <c r="E12" s="82">
        <f>176*9</f>
        <v>1584</v>
      </c>
      <c r="F12" s="42"/>
      <c r="G12" s="42"/>
      <c r="H12" s="42"/>
      <c r="I12" s="42"/>
      <c r="J12" s="43"/>
      <c r="K12" s="78"/>
      <c r="N12" s="79"/>
    </row>
    <row r="13" spans="2:14">
      <c r="B13" s="46"/>
      <c r="C13" s="80" t="s">
        <v>114</v>
      </c>
      <c r="D13" s="87"/>
      <c r="E13" s="82">
        <v>200</v>
      </c>
      <c r="F13" s="42"/>
      <c r="G13" s="42"/>
      <c r="H13" s="42"/>
      <c r="I13" s="42"/>
      <c r="J13" s="43"/>
      <c r="K13" s="78"/>
      <c r="M13" s="79"/>
      <c r="N13" s="79"/>
    </row>
    <row r="14" spans="2:14" ht="15" thickBot="1">
      <c r="B14" s="53"/>
      <c r="C14" s="91" t="s">
        <v>66</v>
      </c>
      <c r="D14" s="92"/>
      <c r="E14" s="92">
        <f>SUM(E5:E13)</f>
        <v>3822</v>
      </c>
      <c r="F14" s="54"/>
      <c r="G14" s="54"/>
      <c r="H14" s="54"/>
      <c r="I14" s="54"/>
      <c r="J14" s="60"/>
      <c r="M14" s="79"/>
      <c r="N14" s="79"/>
    </row>
    <row r="15" spans="2:14">
      <c r="E15" s="79"/>
    </row>
    <row r="16" spans="2:14" ht="15" thickBot="1"/>
    <row r="17" spans="2:10">
      <c r="B17" s="98">
        <v>307423</v>
      </c>
      <c r="C17" s="99"/>
      <c r="D17" s="99">
        <v>24</v>
      </c>
      <c r="E17" s="88"/>
      <c r="F17" s="88"/>
      <c r="G17" s="88"/>
      <c r="H17" s="88"/>
      <c r="I17" s="88"/>
      <c r="J17" s="89"/>
    </row>
    <row r="18" spans="2:10">
      <c r="B18" s="94" t="s">
        <v>103</v>
      </c>
      <c r="C18" s="95" t="s">
        <v>59</v>
      </c>
      <c r="D18" s="95" t="s">
        <v>104</v>
      </c>
      <c r="E18" s="95" t="s">
        <v>105</v>
      </c>
      <c r="F18" s="96" t="s">
        <v>106</v>
      </c>
      <c r="G18" s="96" t="s">
        <v>107</v>
      </c>
      <c r="H18" s="96" t="s">
        <v>10</v>
      </c>
      <c r="I18" s="96" t="s">
        <v>108</v>
      </c>
      <c r="J18" s="97"/>
    </row>
    <row r="19" spans="2:10">
      <c r="B19" s="90">
        <v>45768</v>
      </c>
      <c r="C19" s="83" t="s">
        <v>110</v>
      </c>
      <c r="D19" s="84">
        <v>10</v>
      </c>
      <c r="E19" s="85">
        <f>D19*D17</f>
        <v>240</v>
      </c>
      <c r="F19" s="42"/>
      <c r="G19" s="42"/>
      <c r="H19" s="42"/>
      <c r="I19" s="42"/>
      <c r="J19" s="43"/>
    </row>
    <row r="20" spans="2:10">
      <c r="B20" s="90">
        <v>45768</v>
      </c>
      <c r="C20" s="86" t="s">
        <v>72</v>
      </c>
      <c r="D20" s="84">
        <v>14</v>
      </c>
      <c r="E20" s="85">
        <f>D20*D17</f>
        <v>336</v>
      </c>
      <c r="F20" s="42"/>
      <c r="G20" s="42"/>
      <c r="H20" s="42"/>
      <c r="I20" s="42"/>
      <c r="J20" s="43"/>
    </row>
    <row r="21" spans="2:10" ht="29">
      <c r="B21" s="10">
        <v>45767</v>
      </c>
      <c r="C21" s="83" t="s">
        <v>112</v>
      </c>
      <c r="D21" s="85"/>
      <c r="E21" s="82">
        <v>100</v>
      </c>
      <c r="F21" s="42"/>
      <c r="G21" s="42"/>
      <c r="H21" s="42"/>
      <c r="I21" s="42"/>
      <c r="J21" s="43"/>
    </row>
    <row r="22" spans="2:10">
      <c r="B22" s="46"/>
      <c r="C22" s="80" t="s">
        <v>63</v>
      </c>
      <c r="D22" s="81">
        <v>4</v>
      </c>
      <c r="E22" s="82">
        <f>D22*D17</f>
        <v>96</v>
      </c>
      <c r="F22" s="42"/>
      <c r="G22" s="42"/>
      <c r="H22" s="42"/>
      <c r="I22" s="42"/>
      <c r="J22" s="43"/>
    </row>
    <row r="23" spans="2:10">
      <c r="B23" s="46"/>
      <c r="C23" s="80" t="s">
        <v>109</v>
      </c>
      <c r="D23" s="80"/>
      <c r="E23" s="82">
        <v>630</v>
      </c>
      <c r="F23" s="42"/>
      <c r="G23" s="42"/>
      <c r="H23" s="42"/>
      <c r="I23" s="93" t="s">
        <v>115</v>
      </c>
      <c r="J23" s="43"/>
    </row>
    <row r="24" spans="2:10">
      <c r="B24" s="46"/>
      <c r="C24" s="80" t="s">
        <v>116</v>
      </c>
      <c r="D24" s="80"/>
      <c r="E24" s="82">
        <f>176*8</f>
        <v>1408</v>
      </c>
      <c r="F24" s="42"/>
      <c r="G24" s="42"/>
      <c r="H24" s="42"/>
      <c r="I24" s="42"/>
      <c r="J24" s="43"/>
    </row>
    <row r="25" spans="2:10">
      <c r="B25" s="46"/>
      <c r="C25" s="80" t="s">
        <v>114</v>
      </c>
      <c r="D25" s="87"/>
      <c r="E25" s="82">
        <v>200</v>
      </c>
      <c r="F25" s="42"/>
      <c r="G25" s="42"/>
      <c r="H25" s="42"/>
      <c r="I25" s="42"/>
      <c r="J25" s="43"/>
    </row>
    <row r="26" spans="2:10" ht="15" thickBot="1">
      <c r="B26" s="53"/>
      <c r="C26" s="91" t="s">
        <v>66</v>
      </c>
      <c r="D26" s="92"/>
      <c r="E26" s="92">
        <f>SUM(E19:E25)</f>
        <v>3010</v>
      </c>
      <c r="F26" s="54"/>
      <c r="G26" s="54"/>
      <c r="H26" s="54"/>
      <c r="I26" s="54"/>
      <c r="J26" s="60"/>
    </row>
    <row r="28" spans="2:10" ht="15" thickBot="1"/>
    <row r="29" spans="2:10">
      <c r="B29" s="98">
        <v>308323</v>
      </c>
      <c r="C29" s="99"/>
      <c r="D29" s="99">
        <v>58</v>
      </c>
      <c r="E29" s="88"/>
      <c r="F29" s="88"/>
      <c r="G29" s="88"/>
      <c r="H29" s="88"/>
      <c r="I29" s="88"/>
      <c r="J29" s="89"/>
    </row>
    <row r="30" spans="2:10">
      <c r="B30" s="94" t="s">
        <v>103</v>
      </c>
      <c r="C30" s="95" t="s">
        <v>59</v>
      </c>
      <c r="D30" s="95" t="s">
        <v>104</v>
      </c>
      <c r="E30" s="95" t="s">
        <v>105</v>
      </c>
      <c r="F30" s="96" t="s">
        <v>106</v>
      </c>
      <c r="G30" s="96" t="s">
        <v>107</v>
      </c>
      <c r="H30" s="96" t="s">
        <v>10</v>
      </c>
      <c r="I30" s="96" t="s">
        <v>108</v>
      </c>
      <c r="J30" s="97"/>
    </row>
    <row r="31" spans="2:10">
      <c r="B31" s="90">
        <v>45768</v>
      </c>
      <c r="C31" s="83" t="s">
        <v>110</v>
      </c>
      <c r="D31" s="84">
        <v>10</v>
      </c>
      <c r="E31" s="85">
        <f>D31*D29</f>
        <v>580</v>
      </c>
      <c r="F31" s="42"/>
      <c r="G31" s="42"/>
      <c r="H31" s="42"/>
      <c r="I31" s="42"/>
      <c r="J31" s="43"/>
    </row>
    <row r="32" spans="2:10">
      <c r="B32" s="90">
        <v>45768</v>
      </c>
      <c r="C32" s="86" t="s">
        <v>72</v>
      </c>
      <c r="D32" s="84">
        <v>14</v>
      </c>
      <c r="E32" s="85">
        <f>D32*D29</f>
        <v>812</v>
      </c>
      <c r="F32" s="42"/>
      <c r="G32" s="42"/>
      <c r="H32" s="42"/>
      <c r="I32" s="42"/>
      <c r="J32" s="43"/>
    </row>
    <row r="33" spans="2:10" ht="29">
      <c r="B33" s="10">
        <v>45767</v>
      </c>
      <c r="C33" s="83" t="s">
        <v>112</v>
      </c>
      <c r="D33" s="85"/>
      <c r="E33" s="82">
        <v>100</v>
      </c>
      <c r="F33" s="42"/>
      <c r="G33" s="42"/>
      <c r="H33" s="42"/>
      <c r="I33" s="42"/>
      <c r="J33" s="43"/>
    </row>
    <row r="34" spans="2:10">
      <c r="B34" s="46"/>
      <c r="C34" s="80" t="s">
        <v>63</v>
      </c>
      <c r="D34" s="81">
        <v>4</v>
      </c>
      <c r="E34" s="82">
        <f>D34*D29</f>
        <v>232</v>
      </c>
      <c r="F34" s="42"/>
      <c r="G34" s="42"/>
      <c r="H34" s="42"/>
      <c r="I34" s="42"/>
      <c r="J34" s="43"/>
    </row>
    <row r="35" spans="2:10">
      <c r="B35" s="46"/>
      <c r="C35" s="80" t="s">
        <v>109</v>
      </c>
      <c r="D35" s="80"/>
      <c r="E35" s="82">
        <v>630</v>
      </c>
      <c r="F35" s="42"/>
      <c r="G35" s="42"/>
      <c r="H35" s="42"/>
      <c r="I35" s="93" t="s">
        <v>115</v>
      </c>
      <c r="J35" s="43"/>
    </row>
    <row r="36" spans="2:10">
      <c r="B36" s="46"/>
      <c r="C36" s="80" t="s">
        <v>116</v>
      </c>
      <c r="D36" s="80"/>
      <c r="E36" s="82">
        <f>176*8</f>
        <v>1408</v>
      </c>
      <c r="F36" s="42"/>
      <c r="G36" s="42"/>
      <c r="H36" s="42"/>
      <c r="I36" s="42"/>
      <c r="J36" s="43"/>
    </row>
    <row r="37" spans="2:10">
      <c r="B37" s="46"/>
      <c r="C37" s="80" t="s">
        <v>114</v>
      </c>
      <c r="D37" s="87"/>
      <c r="E37" s="82">
        <v>200</v>
      </c>
      <c r="F37" s="42"/>
      <c r="G37" s="42"/>
      <c r="H37" s="42"/>
      <c r="I37" s="42"/>
      <c r="J37" s="43"/>
    </row>
    <row r="38" spans="2:10" ht="15" thickBot="1">
      <c r="B38" s="53"/>
      <c r="C38" s="91" t="s">
        <v>66</v>
      </c>
      <c r="D38" s="92"/>
      <c r="E38" s="92">
        <f>SUM(E31:E37)</f>
        <v>3962</v>
      </c>
      <c r="F38" s="54"/>
      <c r="G38" s="54"/>
      <c r="H38" s="54"/>
      <c r="I38" s="54"/>
      <c r="J38" s="60"/>
    </row>
    <row r="40" spans="2:10" ht="15" thickBot="1"/>
    <row r="41" spans="2:10">
      <c r="B41" s="98">
        <v>308324</v>
      </c>
      <c r="C41" s="99"/>
      <c r="D41" s="99">
        <v>38</v>
      </c>
      <c r="E41" s="88"/>
      <c r="F41" s="88"/>
      <c r="G41" s="88"/>
      <c r="H41" s="88"/>
      <c r="I41" s="88"/>
      <c r="J41" s="89"/>
    </row>
    <row r="42" spans="2:10">
      <c r="B42" s="94" t="s">
        <v>103</v>
      </c>
      <c r="C42" s="95" t="s">
        <v>59</v>
      </c>
      <c r="D42" s="95" t="s">
        <v>104</v>
      </c>
      <c r="E42" s="95" t="s">
        <v>105</v>
      </c>
      <c r="F42" s="96" t="s">
        <v>106</v>
      </c>
      <c r="G42" s="96" t="s">
        <v>107</v>
      </c>
      <c r="H42" s="96" t="s">
        <v>10</v>
      </c>
      <c r="I42" s="96" t="s">
        <v>108</v>
      </c>
      <c r="J42" s="97"/>
    </row>
    <row r="43" spans="2:10">
      <c r="B43" s="90">
        <v>45768</v>
      </c>
      <c r="C43" s="83" t="s">
        <v>110</v>
      </c>
      <c r="D43" s="84">
        <v>10</v>
      </c>
      <c r="E43" s="85">
        <f>D43*D41</f>
        <v>380</v>
      </c>
      <c r="F43" s="42"/>
      <c r="G43" s="42"/>
      <c r="H43" s="42"/>
      <c r="I43" s="42"/>
      <c r="J43" s="43"/>
    </row>
    <row r="44" spans="2:10">
      <c r="B44" s="90">
        <v>45768</v>
      </c>
      <c r="C44" s="86" t="s">
        <v>72</v>
      </c>
      <c r="D44" s="84">
        <v>14</v>
      </c>
      <c r="E44" s="85">
        <f>D44*D41</f>
        <v>532</v>
      </c>
      <c r="F44" s="42"/>
      <c r="G44" s="42"/>
      <c r="H44" s="42"/>
      <c r="I44" s="42"/>
      <c r="J44" s="43"/>
    </row>
    <row r="45" spans="2:10" ht="29">
      <c r="B45" s="10">
        <v>45767</v>
      </c>
      <c r="C45" s="83" t="s">
        <v>112</v>
      </c>
      <c r="D45" s="85"/>
      <c r="E45" s="82">
        <v>100</v>
      </c>
      <c r="F45" s="42"/>
      <c r="G45" s="42"/>
      <c r="H45" s="42"/>
      <c r="I45" s="42"/>
      <c r="J45" s="43"/>
    </row>
    <row r="46" spans="2:10">
      <c r="B46" s="46"/>
      <c r="C46" s="80" t="s">
        <v>63</v>
      </c>
      <c r="D46" s="81">
        <v>4</v>
      </c>
      <c r="E46" s="82">
        <f>D46*D41</f>
        <v>152</v>
      </c>
      <c r="F46" s="42"/>
      <c r="G46" s="42"/>
      <c r="H46" s="42"/>
      <c r="I46" s="42"/>
      <c r="J46" s="43"/>
    </row>
    <row r="47" spans="2:10">
      <c r="B47" s="46"/>
      <c r="C47" s="80" t="s">
        <v>109</v>
      </c>
      <c r="D47" s="80"/>
      <c r="E47" s="82">
        <v>630</v>
      </c>
      <c r="F47" s="42"/>
      <c r="G47" s="42"/>
      <c r="H47" s="42"/>
      <c r="I47" s="93" t="s">
        <v>115</v>
      </c>
      <c r="J47" s="43"/>
    </row>
    <row r="48" spans="2:10">
      <c r="B48" s="46"/>
      <c r="C48" s="80" t="s">
        <v>116</v>
      </c>
      <c r="D48" s="80"/>
      <c r="E48" s="82">
        <f>176*8</f>
        <v>1408</v>
      </c>
      <c r="F48" s="42"/>
      <c r="G48" s="42"/>
      <c r="H48" s="42"/>
      <c r="I48" s="42"/>
      <c r="J48" s="43"/>
    </row>
    <row r="49" spans="2:10">
      <c r="B49" s="46"/>
      <c r="C49" s="80" t="s">
        <v>114</v>
      </c>
      <c r="D49" s="87"/>
      <c r="E49" s="82">
        <v>200</v>
      </c>
      <c r="F49" s="42"/>
      <c r="G49" s="42"/>
      <c r="H49" s="42"/>
      <c r="I49" s="42"/>
      <c r="J49" s="43"/>
    </row>
    <row r="50" spans="2:10" ht="15" thickBot="1">
      <c r="B50" s="53"/>
      <c r="C50" s="91" t="s">
        <v>66</v>
      </c>
      <c r="D50" s="92"/>
      <c r="E50" s="92">
        <f>SUM(E43:E49)</f>
        <v>3402</v>
      </c>
      <c r="F50" s="54"/>
      <c r="G50" s="54"/>
      <c r="H50" s="54"/>
      <c r="I50" s="54"/>
      <c r="J50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operation</vt:lpstr>
      <vt:lpstr>cost </vt:lpstr>
      <vt:lpstr>flight info</vt:lpstr>
      <vt:lpstr>Budget for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Serra Koen</dc:creator>
  <cp:lastModifiedBy>Serra Koen</cp:lastModifiedBy>
  <cp:lastPrinted>2025-01-30T13:57:02Z</cp:lastPrinted>
  <dcterms:created xsi:type="dcterms:W3CDTF">2024-12-08T12:15:05Z</dcterms:created>
  <dcterms:modified xsi:type="dcterms:W3CDTF">2025-03-11T12:26:31Z</dcterms:modified>
</cp:coreProperties>
</file>